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<sst xmlns="http://schemas.openxmlformats.org/spreadsheetml/2006/main" count="29" uniqueCount="29">
  <si>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</si>
  <si>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FAU010</t>
  </si>
  <si>
    <t xml:space="preserve">m²</t>
  </si>
  <si>
    <t xml:space="preserve">Revestimiento exterior de fachada ventilada, de placas compactas. Sistema FV Krion "BUTECH".</t>
  </si>
  <si>
    <r>
      <rPr>
        <sz val="8.25"/>
        <color rgb="FF000000"/>
        <rFont val="Arial"/>
        <family val="2"/>
      </rPr>
      <t xml:space="preserve">Revestimiento exterior de fachada ventilada, de placas compactas de gran formato formadas por ATH (trihidrato de alúmina) y resinas poliméricas de alta resistencia, KRION Lux de "PORCELANOSA GRUPO", serie Stone acabado Stone White de 2480x750x11 mm; colocación con junta corrida mediante el sistema de anclaje oculto de grapa FV Krion de "BUTECH", sobre subestructura soporte de aluminio.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</si>
  <si>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</si>
  <si>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</si>
  <si>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</si>
  <si>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</si>
  <si>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</si>
  <si>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</si>
  <si>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</si>
  <si>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mt12mss010aab</t>
  </si>
  <si>
    <t xml:space="preserve">m²</t>
  </si>
  <si>
    <t xml:space="preserve">Revestimiento exterior para fachada ventilada de placas compactas de gran formato formadas por ATH (trihidrato de alúmina) y resinas poliméricas de alta resistencia, KRION Lux de "PORCELANOSA GRUPO", serie Stone acabado Stone White de 2480x750x11 mm; colocación con junta corrida mediante el sistema de anclaje oculto de grapa FV Krion de "BUTECH", sobre subestructura soporte formada por perfiles verticales en T de aluminio, perfiles horizontales de tubo de aluminio de sección rectangular, perfiles separadores en L de aluminio, grapas Krion de aluminio, casquillos de acero inoxidable y tapones para ocultar las fijaciones; con adhesivo para la fijación de las placas entre sí y de los tapones a los casquillos, tornillos de acero inoxidable para la fijación de los casquillos a los perfiles verticales y de los perfiles verticales a los perfiles separadores, tirafondos de acero inoxidable A2 y tacos de nylon para la fijación de los perfiles a la hoja principal y anclajes mecánicos de expansión, de acero inoxidable A2 para la fijación de los perfiles al forjado; con el precio incrementado el 5% en concepto de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</si>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</sst>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60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390.6</v>
      </c>
      <c r="G10" s="14">
        <f ca="1">ROUND(INDIRECT(ADDRESS(ROW()+(0), COLUMN()+(-2), 1))*INDIRECT(ADDRESS(ROW()+(0), COLUMN()+(-1), 1)), 2)</f>
        <v>390.6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390.6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1.05</v>
      </c>
      <c r="F13" s="13">
        <v>22</v>
      </c>
      <c r="G13" s="13">
        <f ca="1">ROUND(INDIRECT(ADDRESS(ROW()+(0), COLUMN()+(-2), 1))*INDIRECT(ADDRESS(ROW()+(0), COLUMN()+(-1), 1)), 2)</f>
        <v>23.1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1.05</v>
      </c>
      <c r="F14" s="14">
        <v>20.34</v>
      </c>
      <c r="G14" s="14">
        <f ca="1">ROUND(INDIRECT(ADDRESS(ROW()+(0), COLUMN()+(-2), 1))*INDIRECT(ADDRESS(ROW()+(0), COLUMN()+(-1), 1)), 2)</f>
        <v>21.36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3</v>
      </c>
      <c r="F17" s="14">
        <f ca="1">ROUND(SUM(INDIRECT(ADDRESS(ROW()+(-2), COLUMN()+(1), 1)),INDIRECT(ADDRESS(ROW()+(-6), COLUMN()+(1), 1))), 2)</f>
        <v>435.06</v>
      </c>
      <c r="G17" s="14">
        <f ca="1">ROUND(INDIRECT(ADDRESS(ROW()+(0), COLUMN()+(-2), 1))*INDIRECT(ADDRESS(ROW()+(0), COLUMN()+(-1), 1))/100, 2)</f>
        <v>13.05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448.11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