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<sst xmlns="http://schemas.openxmlformats.org/spreadsheetml/2006/main" count="108" uniqueCount="108">
  <si>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</si>
  <si>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QAB010</t>
  </si>
  <si>
    <t xml:space="preserve">m²</t>
  </si>
  <si>
    <t xml:space="preserve">Cubierta plana transitable, no ventilada, con solado fijo, impermeabilización mediante láminas asfálticas.</t>
  </si>
  <si>
    <r>
      <rPr>
        <sz val="7.80"/>
        <color rgb="FF000000"/>
        <rFont val="Arial"/>
        <family val="2"/>
      </rPr>
      <t xml:space="preserve">Cubierta plana transitable, no ventilada, con solado fijo,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pendiente del 1% al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tráfico peatonal privado</t>
    </r>
    <r>
      <rPr>
        <sz val="7.80"/>
        <color rgb="FF000000"/>
        <rFont val="Arial"/>
        <family val="2"/>
      </rPr>
      <t xml:space="preserve">, compuesta de: </t>
    </r>
    <r>
      <rPr>
        <b/>
        <sz val="7.80"/>
        <color rgb="FF000000"/>
        <rFont val="Arial"/>
        <family val="2"/>
      </rPr>
      <t xml:space="preserve">formación de pendientes: arcilla expandida de 350 kg/m³ de densidad, vertida en seco y consolidada en su superficie con lechada de cemento, con espesor medio de 10 cm; aislamiento térmico: panel rígido de lana mineral soldable, hidrofugada, de 50 mm de espesor; impermeabilización monocapa adherida: lámina de betún modificado con elastómero SBS, LBM(SBS)-40-FP, totalmente adherida con soplete; capa separadora bajo protección: geotextil no tejido compuesto por fibras de poliéster unidas por agujeteado, (200 g/m²); capa de protección: baldosas de gres rústico 4/3/-/E, 20x20 cm colocadas en capa fina con adhesivo cementoso normal, C1 gris, sobre capa de regularización de mortero de cemento, industrial, M-5, rejuntadas con mortero de juntas cementoso con resistencia elevada a la abrasión y absorción de agua reducida, CG2, para junta abierta (entre 3 y 15 mm), con la misma tonalidad de las piezas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</si>
  <si>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</si>
  <si>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</si>
  <si>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</si>
  <si>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</si>
  <si>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</si>
  <si>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</si>
  <si>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</si>
  <si>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</si>
  <si>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</si>
  <si>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mt01arl030</t>
  </si>
  <si>
    <t xml:space="preserve">m³</t>
  </si>
  <si>
    <t xml:space="preserve">Arcilla expandida, de 350 kg/m³ de densidad y granulometría comprendida entre 8 y 16 mm,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</si>
  <si>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</si>
  <si>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</si>
  <si>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</si>
  <si>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</si>
  <si>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</si>
  <si>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</si>
  <si>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</si>
  <si>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</si>
  <si>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</si>
  <si>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</si>
  <si>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</si>
  <si>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</si>
  <si>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mt16lrc010ed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</si>
  <si>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</si>
  <si>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</si>
  <si>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</si>
  <si>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</si>
  <si>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</si>
  <si>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</si>
  <si>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</si>
  <si>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</si>
  <si>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</si>
  <si>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</si>
  <si>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normal, C1 según UNE-EN 12004, color gris.</t>
  </si>
  <si>
    <t xml:space="preserve">mt18bcr010pAa800</t>
  </si>
  <si>
    <t xml:space="preserve">m²</t>
  </si>
  <si>
    <t xml:space="preserve">Baldosa cerámica de gres rústico 4/3/-/E, 20x20 cm, 8,00€/m², según UNE-EN 14411.</t>
  </si>
  <si>
    <t xml:space="preserve">mt18rcr010a300</t>
  </si>
  <si>
    <t xml:space="preserve">m</t>
  </si>
  <si>
    <t xml:space="preserve">Rodapié cerámico de gres rústico, 7 cm, 3,00€/m.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</si>
  <si>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</si>
  <si>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</si>
  <si>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</si>
  <si>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</si>
  <si>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</si>
  <si>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</si>
  <si>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</si>
  <si>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</si>
  <si>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</si>
  <si>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</si>
  <si>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</si>
  <si>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</si>
  <si>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</si>
  <si>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</si>
  <si>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</si>
  <si>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</si>
  <si>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</si>
  <si>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</si>
  <si>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</si>
  <si>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</si>
  <si>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</si>
  <si>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</si>
  <si>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</si>
  <si>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</si>
  <si>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</si>
  <si>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</si>
  <si>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</si>
  <si>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</si>
  <si>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</si>
  <si>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</si>
  <si>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</si>
  <si>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27,40€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</si>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</sst>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02" customWidth="1"/>
    <col min="4" max="4" width="20.40" customWidth="1"/>
    <col min="5" max="5" width="34.53" customWidth="1"/>
    <col min="6" max="6" width="7.43" customWidth="1"/>
    <col min="7" max="7" width="1.02" customWidth="1"/>
    <col min="8" max="8" width="5.39" customWidth="1"/>
    <col min="9" max="9" width="1.02" customWidth="1"/>
    <col min="10" max="10" width="4.66" customWidth="1"/>
    <col min="11" max="11" width="8.16" customWidth="1"/>
    <col min="12" max="12" width="0.7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0.130000</v>
      </c>
      <c r="K8" s="16"/>
      <c r="L8" s="16"/>
      <c r="M8" s="16">
        <f ca="1">ROUND(INDIRECT(ADDRESS(ROW()+(0), COLUMN()+(-5), 1))*INDIRECT(ADDRESS(ROW()+(0), COLUMN()+(-3), 1)), 2)</f>
        <v>0.520000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19"/>
      <c r="J12" s="20">
        <v>1.500000</v>
      </c>
      <c r="K12" s="20"/>
      <c r="L12" s="20"/>
      <c r="M12" s="20">
        <f ca="1">ROUND(INDIRECT(ADDRESS(ROW()+(0), COLUMN()+(-5), 1))*INDIRECT(ADDRESS(ROW()+(0), COLUMN()+(-3), 1)), 2)</f>
        <v>0.040000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0.150000</v>
      </c>
      <c r="I13" s="19"/>
      <c r="J13" s="20">
        <v>32.250000</v>
      </c>
      <c r="K13" s="20"/>
      <c r="L13" s="20"/>
      <c r="M13" s="20">
        <f ca="1">ROUND(INDIRECT(ADDRESS(ROW()+(0), COLUMN()+(-5), 1))*INDIRECT(ADDRESS(ROW()+(0), COLUMN()+(-3), 1)), 2)</f>
        <v>4.840000</v>
      </c>
      <c r="N13" s="20"/>
    </row>
    <row r="14" spans="1:14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19"/>
      <c r="J14" s="20">
        <v>13.830000</v>
      </c>
      <c r="K14" s="20"/>
      <c r="L14" s="20"/>
      <c r="M14" s="20">
        <f ca="1">ROUND(INDIRECT(ADDRESS(ROW()+(0), COLUMN()+(-5), 1))*INDIRECT(ADDRESS(ROW()+(0), COLUMN()+(-3), 1)), 2)</f>
        <v>14.520000</v>
      </c>
      <c r="N14" s="20"/>
    </row>
    <row r="15" spans="1:14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6.040000</v>
      </c>
      <c r="K15" s="20"/>
      <c r="L15" s="20"/>
      <c r="M15" s="20">
        <f ca="1">ROUND(INDIRECT(ADDRESS(ROW()+(0), COLUMN()+(-5), 1))*INDIRECT(ADDRESS(ROW()+(0), COLUMN()+(-3), 1)), 2)</f>
        <v>6.640000</v>
      </c>
      <c r="N15" s="20"/>
    </row>
    <row r="16" spans="1:14" ht="60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1.050000</v>
      </c>
      <c r="I16" s="19"/>
      <c r="J16" s="20">
        <v>0.690000</v>
      </c>
      <c r="K16" s="20"/>
      <c r="L16" s="20"/>
      <c r="M16" s="20">
        <f ca="1">ROUND(INDIRECT(ADDRESS(ROW()+(0), COLUMN()+(-5), 1))*INDIRECT(ADDRESS(ROW()+(0), COLUMN()+(-3), 1)), 2)</f>
        <v>0.720000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4.000000</v>
      </c>
      <c r="I17" s="19"/>
      <c r="J17" s="20">
        <v>0.350000</v>
      </c>
      <c r="K17" s="20"/>
      <c r="L17" s="20"/>
      <c r="M17" s="20">
        <f ca="1">ROUND(INDIRECT(ADDRESS(ROW()+(0), COLUMN()+(-5), 1))*INDIRECT(ADDRESS(ROW()+(0), COLUMN()+(-3), 1)), 2)</f>
        <v>1.400000</v>
      </c>
      <c r="N17" s="20"/>
    </row>
    <row r="18" spans="1:14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8.000000</v>
      </c>
      <c r="K18" s="20"/>
      <c r="L18" s="20"/>
      <c r="M18" s="20">
        <f ca="1">ROUND(INDIRECT(ADDRESS(ROW()+(0), COLUMN()+(-5), 1))*INDIRECT(ADDRESS(ROW()+(0), COLUMN()+(-3), 1)), 2)</f>
        <v>8.400000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0.400000</v>
      </c>
      <c r="I19" s="19"/>
      <c r="J19" s="20">
        <v>3.000000</v>
      </c>
      <c r="K19" s="20"/>
      <c r="L19" s="20"/>
      <c r="M19" s="20">
        <f ca="1">ROUND(INDIRECT(ADDRESS(ROW()+(0), COLUMN()+(-5), 1))*INDIRECT(ADDRESS(ROW()+(0), COLUMN()+(-3), 1)), 2)</f>
        <v>1.200000</v>
      </c>
      <c r="N19" s="20"/>
    </row>
    <row r="20" spans="1:14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0.300000</v>
      </c>
      <c r="I20" s="19"/>
      <c r="J20" s="20">
        <v>0.990000</v>
      </c>
      <c r="K20" s="20"/>
      <c r="L20" s="20"/>
      <c r="M20" s="20">
        <f ca="1">ROUND(INDIRECT(ADDRESS(ROW()+(0), COLUMN()+(-5), 1))*INDIRECT(ADDRESS(ROW()+(0), COLUMN()+(-3), 1)), 2)</f>
        <v>0.300000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0.333000</v>
      </c>
      <c r="I21" s="19"/>
      <c r="J21" s="20">
        <v>17.240000</v>
      </c>
      <c r="K21" s="20"/>
      <c r="L21" s="20"/>
      <c r="M21" s="20">
        <f ca="1">ROUND(INDIRECT(ADDRESS(ROW()+(0), COLUMN()+(-5), 1))*INDIRECT(ADDRESS(ROW()+(0), COLUMN()+(-3), 1)), 2)</f>
        <v>5.740000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0.737000</v>
      </c>
      <c r="I22" s="19"/>
      <c r="J22" s="20">
        <v>15.920000</v>
      </c>
      <c r="K22" s="20"/>
      <c r="L22" s="20"/>
      <c r="M22" s="20">
        <f ca="1">ROUND(INDIRECT(ADDRESS(ROW()+(0), COLUMN()+(-5), 1))*INDIRECT(ADDRESS(ROW()+(0), COLUMN()+(-3), 1)), 2)</f>
        <v>11.730000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0.121000</v>
      </c>
      <c r="I23" s="19"/>
      <c r="J23" s="20">
        <v>17.240000</v>
      </c>
      <c r="K23" s="20"/>
      <c r="L23" s="20"/>
      <c r="M23" s="20">
        <f ca="1">ROUND(INDIRECT(ADDRESS(ROW()+(0), COLUMN()+(-5), 1))*INDIRECT(ADDRESS(ROW()+(0), COLUMN()+(-3), 1)), 2)</f>
        <v>2.090000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0.121000</v>
      </c>
      <c r="I24" s="19"/>
      <c r="J24" s="20">
        <v>16.130000</v>
      </c>
      <c r="K24" s="20"/>
      <c r="L24" s="20"/>
      <c r="M24" s="20">
        <f ca="1">ROUND(INDIRECT(ADDRESS(ROW()+(0), COLUMN()+(-5), 1))*INDIRECT(ADDRESS(ROW()+(0), COLUMN()+(-3), 1)), 2)</f>
        <v>1.950000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0.050000</v>
      </c>
      <c r="I25" s="19"/>
      <c r="J25" s="20">
        <v>17.820000</v>
      </c>
      <c r="K25" s="20"/>
      <c r="L25" s="20"/>
      <c r="M25" s="20">
        <f ca="1">ROUND(INDIRECT(ADDRESS(ROW()+(0), COLUMN()+(-5), 1))*INDIRECT(ADDRESS(ROW()+(0), COLUMN()+(-3), 1)), 2)</f>
        <v>0.890000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0.050000</v>
      </c>
      <c r="I26" s="19"/>
      <c r="J26" s="20">
        <v>16.130000</v>
      </c>
      <c r="K26" s="20"/>
      <c r="L26" s="20"/>
      <c r="M26" s="20">
        <f ca="1">ROUND(INDIRECT(ADDRESS(ROW()+(0), COLUMN()+(-5), 1))*INDIRECT(ADDRESS(ROW()+(0), COLUMN()+(-3), 1)), 2)</f>
        <v>0.810000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0.404000</v>
      </c>
      <c r="I27" s="19"/>
      <c r="J27" s="20">
        <v>17.240000</v>
      </c>
      <c r="K27" s="20"/>
      <c r="L27" s="20"/>
      <c r="M27" s="20">
        <f ca="1">ROUND(INDIRECT(ADDRESS(ROW()+(0), COLUMN()+(-5), 1))*INDIRECT(ADDRESS(ROW()+(0), COLUMN()+(-3), 1)), 2)</f>
        <v>6.960000</v>
      </c>
      <c r="N27" s="20"/>
    </row>
    <row r="28" spans="1:14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0.202000</v>
      </c>
      <c r="I28" s="23"/>
      <c r="J28" s="24">
        <v>16.130000</v>
      </c>
      <c r="K28" s="24"/>
      <c r="L28" s="24"/>
      <c r="M28" s="24">
        <f ca="1">ROUND(INDIRECT(ADDRESS(ROW()+(0), COLUMN()+(-5), 1))*INDIRECT(ADDRESS(ROW()+(0), COLUMN()+(-3), 1)), 2)</f>
        <v>3.260000</v>
      </c>
      <c r="N28" s="24"/>
    </row>
    <row r="29" spans="1:14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1))), 2)</f>
        <v>79.020000</v>
      </c>
      <c r="K29" s="16"/>
      <c r="L29" s="16"/>
      <c r="M29" s="16">
        <f ca="1">ROUND(INDIRECT(ADDRESS(ROW()+(0), COLUMN()+(-5), 1))*INDIRECT(ADDRESS(ROW()+(0), COLUMN()+(-3), 1))/100, 2)</f>
        <v>1.580000</v>
      </c>
      <c r="N29" s="16"/>
    </row>
    <row r="30" spans="1:14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80.600000</v>
      </c>
      <c r="K30" s="24"/>
      <c r="L30" s="24"/>
      <c r="M30" s="24">
        <f ca="1">ROUND(INDIRECT(ADDRESS(ROW()+(0), COLUMN()+(-5), 1))*INDIRECT(ADDRESS(ROW()+(0), COLUMN()+(-3), 1))/100, 2)</f>
        <v>2.420000</v>
      </c>
      <c r="N30" s="24"/>
    </row>
    <row r="31" spans="1:14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6"/>
      <c r="M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83.020000</v>
      </c>
      <c r="N31" s="26"/>
    </row>
    <row r="34" spans="1:14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/>
      <c r="K34" s="27" t="s">
        <v>82</v>
      </c>
      <c r="L34" s="27"/>
      <c r="M34" s="27"/>
      <c r="N34" s="27" t="s">
        <v>83</v>
      </c>
    </row>
    <row r="35" spans="1:14" ht="12.00" thickBot="1" customHeight="1">
      <c r="A35" s="28" t="s">
        <v>84</v>
      </c>
      <c r="B35" s="28"/>
      <c r="C35" s="28"/>
      <c r="D35" s="28"/>
      <c r="E35" s="28"/>
      <c r="F35" s="28"/>
      <c r="G35" s="29">
        <v>122012.000000</v>
      </c>
      <c r="H35" s="29"/>
      <c r="I35" s="29"/>
      <c r="J35" s="29"/>
      <c r="K35" s="29">
        <v>122013.000000</v>
      </c>
      <c r="L35" s="29"/>
      <c r="M35" s="29"/>
      <c r="N35" s="29" t="s">
        <v>85</v>
      </c>
    </row>
    <row r="36" spans="1:14" ht="12.00" thickBot="1" customHeight="1">
      <c r="A36" s="30" t="s">
        <v>86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7" spans="1:14" ht="12.00" thickBot="1" customHeight="1">
      <c r="A37" s="28" t="s">
        <v>87</v>
      </c>
      <c r="B37" s="28"/>
      <c r="C37" s="28"/>
      <c r="D37" s="28"/>
      <c r="E37" s="28"/>
      <c r="F37" s="28"/>
      <c r="G37" s="29">
        <v>192013.000000</v>
      </c>
      <c r="H37" s="29"/>
      <c r="I37" s="29"/>
      <c r="J37" s="29"/>
      <c r="K37" s="29">
        <v>192013.000000</v>
      </c>
      <c r="L37" s="29"/>
      <c r="M37" s="29"/>
      <c r="N37" s="29" t="s">
        <v>88</v>
      </c>
    </row>
    <row r="38" spans="1:14" ht="21.60" thickBot="1" customHeight="1">
      <c r="A38" s="30" t="s">
        <v>89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90</v>
      </c>
      <c r="B39" s="28"/>
      <c r="C39" s="28"/>
      <c r="D39" s="28"/>
      <c r="E39" s="28"/>
      <c r="F39" s="28"/>
      <c r="G39" s="29">
        <v>162011.000000</v>
      </c>
      <c r="H39" s="29"/>
      <c r="I39" s="29"/>
      <c r="J39" s="29"/>
      <c r="K39" s="29">
        <v>162012.000000</v>
      </c>
      <c r="L39" s="29"/>
      <c r="M39" s="29"/>
      <c r="N39" s="29" t="s">
        <v>91</v>
      </c>
    </row>
    <row r="40" spans="1:14" ht="12.00" thickBot="1" customHeight="1">
      <c r="A40" s="30" t="s">
        <v>92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93</v>
      </c>
      <c r="B41" s="28"/>
      <c r="C41" s="28"/>
      <c r="D41" s="28"/>
      <c r="E41" s="28"/>
      <c r="F41" s="28"/>
      <c r="G41" s="29">
        <v>142010.000000</v>
      </c>
      <c r="H41" s="29"/>
      <c r="I41" s="29"/>
      <c r="J41" s="29"/>
      <c r="K41" s="29">
        <v>1102010.000000</v>
      </c>
      <c r="L41" s="29"/>
      <c r="M41" s="29"/>
      <c r="N41" s="29" t="s">
        <v>94</v>
      </c>
    </row>
    <row r="42" spans="1:14" ht="21.60" thickBot="1" customHeight="1">
      <c r="A42" s="30" t="s">
        <v>95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96</v>
      </c>
      <c r="B43" s="28"/>
      <c r="C43" s="28"/>
      <c r="D43" s="28"/>
      <c r="E43" s="28"/>
      <c r="F43" s="28"/>
      <c r="G43" s="29">
        <v>1102001.000000</v>
      </c>
      <c r="H43" s="29"/>
      <c r="I43" s="29"/>
      <c r="J43" s="29"/>
      <c r="K43" s="29">
        <v>1102002.000000</v>
      </c>
      <c r="L43" s="29"/>
      <c r="M43" s="29"/>
      <c r="N43" s="29" t="s">
        <v>97</v>
      </c>
    </row>
    <row r="44" spans="1:14" ht="12.00" thickBot="1" customHeight="1">
      <c r="A44" s="32" t="s">
        <v>98</v>
      </c>
      <c r="B44" s="32"/>
      <c r="C44" s="32"/>
      <c r="D44" s="32"/>
      <c r="E44" s="32"/>
      <c r="F44" s="32"/>
      <c r="G44" s="33"/>
      <c r="H44" s="33"/>
      <c r="I44" s="33"/>
      <c r="J44" s="33"/>
      <c r="K44" s="33"/>
      <c r="L44" s="33"/>
      <c r="M44" s="33"/>
      <c r="N44" s="33"/>
    </row>
    <row r="45" spans="1:14" ht="12.00" thickBot="1" customHeight="1">
      <c r="A45" s="30" t="s">
        <v>99</v>
      </c>
      <c r="B45" s="30"/>
      <c r="C45" s="30"/>
      <c r="D45" s="30"/>
      <c r="E45" s="30"/>
      <c r="F45" s="30"/>
      <c r="G45" s="31">
        <v>162006.000000</v>
      </c>
      <c r="H45" s="31"/>
      <c r="I45" s="31"/>
      <c r="J45" s="31"/>
      <c r="K45" s="31">
        <v>162007.000000</v>
      </c>
      <c r="L45" s="31"/>
      <c r="M45" s="31"/>
      <c r="N45" s="31"/>
    </row>
    <row r="46" spans="1:14" ht="12.00" thickBot="1" customHeight="1">
      <c r="A46" s="28" t="s">
        <v>100</v>
      </c>
      <c r="B46" s="28"/>
      <c r="C46" s="28"/>
      <c r="D46" s="28"/>
      <c r="E46" s="28"/>
      <c r="F46" s="28"/>
      <c r="G46" s="29">
        <v>142013.000000</v>
      </c>
      <c r="H46" s="29"/>
      <c r="I46" s="29"/>
      <c r="J46" s="29"/>
      <c r="K46" s="29">
        <v>172013.000000</v>
      </c>
      <c r="L46" s="29"/>
      <c r="M46" s="29"/>
      <c r="N46" s="29">
        <v>3.000000</v>
      </c>
    </row>
    <row r="47" spans="1:14" ht="21.60" thickBot="1" customHeight="1">
      <c r="A47" s="30" t="s">
        <v>101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28" t="s">
        <v>102</v>
      </c>
      <c r="B48" s="28"/>
      <c r="C48" s="28"/>
      <c r="D48" s="28"/>
      <c r="E48" s="28"/>
      <c r="F48" s="28"/>
      <c r="G48" s="29">
        <v>172013.000000</v>
      </c>
      <c r="H48" s="29"/>
      <c r="I48" s="29"/>
      <c r="J48" s="29"/>
      <c r="K48" s="29">
        <v>172014.000000</v>
      </c>
      <c r="L48" s="29"/>
      <c r="M48" s="29"/>
      <c r="N48" s="29" t="s">
        <v>103</v>
      </c>
    </row>
    <row r="49" spans="1:14" ht="21.60" thickBot="1" customHeight="1">
      <c r="A49" s="30" t="s">
        <v>104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2" spans="1:1" ht="11.40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" ht="11.40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" ht="11.40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</sheetData>
  <mergeCells count="15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A31:G31"/>
    <mergeCell ref="H31:I31"/>
    <mergeCell ref="J31:L31"/>
    <mergeCell ref="M31:N31"/>
    <mergeCell ref="A34:F34"/>
    <mergeCell ref="G34:J34"/>
    <mergeCell ref="K34:M34"/>
    <mergeCell ref="A35:F35"/>
    <mergeCell ref="G35:J36"/>
    <mergeCell ref="K35:M36"/>
    <mergeCell ref="N35:N36"/>
    <mergeCell ref="A36:F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3"/>
    <mergeCell ref="K43:M43"/>
    <mergeCell ref="N43:N45"/>
    <mergeCell ref="A44:F44"/>
    <mergeCell ref="G44:J44"/>
    <mergeCell ref="K44:M44"/>
    <mergeCell ref="A45:F45"/>
    <mergeCell ref="G45:J45"/>
    <mergeCell ref="K45:M45"/>
    <mergeCell ref="A46:F46"/>
    <mergeCell ref="G46:J47"/>
    <mergeCell ref="K46:M47"/>
    <mergeCell ref="N46:N47"/>
    <mergeCell ref="A47:F47"/>
    <mergeCell ref="A48:F48"/>
    <mergeCell ref="G48:J49"/>
    <mergeCell ref="K48:M49"/>
    <mergeCell ref="N48:N49"/>
    <mergeCell ref="A49:F49"/>
    <mergeCell ref="A52:N52"/>
    <mergeCell ref="A53:N53"/>
    <mergeCell ref="A54:N54"/>
  </mergeCells>
  <pageMargins left="0.620079" right="0.472441" top="0.472441" bottom="0.472441" header="0.0" footer="0.0"/>
  <pageSetup paperSize="9" orientation="portrait"/>
  <rowBreaks count="0" manualBreakCount="0">
    </rowBreaks>
</worksheet>
</file>