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<sst xmlns="http://schemas.openxmlformats.org/spreadsheetml/2006/main" count="114" uniqueCount="114">
  <si>
    <t xml:space="preserve"/>
  </si>
  <si>
    <t xml:space="preserve">QAB012</t>
  </si>
  <si>
    <t xml:space="preserve">m²</t>
  </si>
  <si>
    <t xml:space="preserve">Cubierta plana transitable, no ventilada, con solado fijo, impermeabilización mediante láminas de PVC.</t>
  </si>
  <si>
    <r>
      <rPr>
        <sz val="7.80"/>
        <color rgb="FF000000"/>
        <rFont val="Arial"/>
        <family val="2"/>
      </rPr>
      <t xml:space="preserve">Cubierta plana transitable, no ventilada, con solado fijo, tipo </t>
    </r>
    <r>
      <rPr>
        <b/>
        <sz val="7.80"/>
        <color rgb="FF000000"/>
        <rFont val="Arial"/>
        <family val="2"/>
      </rPr>
      <t xml:space="preserve">invertida</t>
    </r>
    <r>
      <rPr>
        <sz val="7.80"/>
        <color rgb="FF000000"/>
        <rFont val="Arial"/>
        <family val="2"/>
      </rPr>
      <t xml:space="preserve">, pendiente del 1% al </t>
    </r>
    <r>
      <rPr>
        <b/>
        <sz val="7.80"/>
        <color rgb="FF000000"/>
        <rFont val="Arial"/>
        <family val="2"/>
      </rPr>
      <t xml:space="preserve">5</t>
    </r>
    <r>
      <rPr>
        <sz val="7.80"/>
        <color rgb="FF000000"/>
        <rFont val="Arial"/>
        <family val="2"/>
      </rPr>
      <t xml:space="preserve">%, para </t>
    </r>
    <r>
      <rPr>
        <b/>
        <sz val="7.80"/>
        <color rgb="FF000000"/>
        <rFont val="Arial"/>
        <family val="2"/>
      </rPr>
      <t xml:space="preserve">tráfico peatonal privado</t>
    </r>
    <r>
      <rPr>
        <sz val="7.80"/>
        <color rgb="FF000000"/>
        <rFont val="Arial"/>
        <family val="2"/>
      </rPr>
      <t xml:space="preserve">, compuesta de: </t>
    </r>
    <r>
      <rPr>
        <b/>
        <sz val="7.80"/>
        <color rgb="FF000000"/>
        <rFont val="Arial"/>
        <family val="2"/>
      </rPr>
      <t xml:space="preserve">formación de pendientes: arcilla expandida de 350 kg/m³ de densidad, vertida en seco y consolidada en su superficie con lechada de cemento, con espesor medio de 10 cm; capa separadora bajo impermeabilización: geotextil no tejido compuesto por fibras de poliéster unidas por agujeteado, (300 g/m²); impermeabilización monocapa no adherida: lámina impermeabilizante flexible de PVC-P (fv), de 1,2 mm de espesor, con armadura de velo de fibra de vidrio, fijada en solapes y bordes mediante soldadura termoplástica; capa separadora bajo aislamiento: geotextil no tejido compuesto por fibras de poliéster unidas por agujeteado, (300 g/m²); aislamiento térmico: panel rígido de poliestireno extruido, de superficie lisa y mecanizado lateral a media madera, de 40 mm de espesor, resistencia a compresión &gt;= 300 kPa; capa separadora bajo protección: geotextil no tejido compuesto por fibras de poliéster unidas por agujeteado, (200 g/m²); capa de protección: baldosas de gres rústico 4/3/-/E, 20x20 cm colocadas en capa fina con adhesivo cementoso normal, C1 gris, sobre capa de regularización de mortero de cemento, industrial, M-5, rejuntadas con mortero de juntas cementoso con resistencia elevada a la abrasión y absorción de agua reducida, CG2, para junta abierta (entre 3 y 15 mm), con la misma tonalidad de las piezas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</si>
  <si>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</si>
  <si>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</si>
  <si>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</si>
  <si>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</si>
  <si>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</si>
  <si>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</si>
  <si>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mt04lvc010c</t>
  </si>
  <si>
    <t xml:space="preserve">Ud</t>
  </si>
  <si>
    <t xml:space="preserve">Ladrillo cerámico hueco doble, para revestir, 24x11,5x9 cm, según UNE-EN 771-1.</t>
  </si>
  <si>
    <t xml:space="preserve">mt01arl030</t>
  </si>
  <si>
    <t xml:space="preserve">m³</t>
  </si>
  <si>
    <t xml:space="preserve">Arcilla expandida, de 350 kg/m³ de densidad y granulometría comprendida entre 8 y 16 mm, suministrada en sacos.</t>
  </si>
  <si>
    <t xml:space="preserve">mt09lec020b</t>
  </si>
  <si>
    <t xml:space="preserve">m³</t>
  </si>
  <si>
    <t xml:space="preserve">Lechada de cemento 1/3 CEM II/B-P 32,5 N.</t>
  </si>
  <si>
    <t xml:space="preserve">mt16pea020b</t>
  </si>
  <si>
    <t xml:space="preserve">m²</t>
  </si>
  <si>
    <t xml:space="preserve">Panel rígido de poliestireno expandido, según UNE-EN 13163, mecanizado lateral recto, de 20 mm de espesor, resistencia térmica 0,55 m²K/W, conductividad térmica 0,036 W/(mK), para junta de dilatación.</t>
  </si>
  <si>
    <t xml:space="preserve">mt08aaa010a</t>
  </si>
  <si>
    <t xml:space="preserve">m³</t>
  </si>
  <si>
    <t xml:space="preserve">Agua.</t>
  </si>
  <si>
    <t xml:space="preserve">mt09mif010ca</t>
  </si>
  <si>
    <t xml:space="preserve">t</t>
  </si>
  <si>
    <t xml:space="preserve">Mortero industrial para albañilería, de cemento, color gris, categoría M-5 (resistencia a compresión 5 N/mm²), suministrado en sacos, según UNE-EN 998-2.</t>
  </si>
  <si>
    <t xml:space="preserve">mt14gsa020dg</t>
  </si>
  <si>
    <t xml:space="preserve">m²</t>
  </si>
  <si>
    <t xml:space="preserve">Geotextil no tejido compuesto por fibras de poliéster unidas por agujeteado, con una resistencia a la tracción longitudinal de 3,45 kN/m, una resistencia a la tracción transversal de 3,45 kN/m, una apertura de cono al ensayo de perforación dinámica según UNE-EN ISO 13433 inferior a 15 mm, resistencia CBR a punzonamiento 0,8 kN y una masa superficial de 300 g/m², según UNE-EN 13252.</t>
  </si>
  <si>
    <t xml:space="preserve">mt15dan010a</t>
  </si>
  <si>
    <t xml:space="preserve">m²</t>
  </si>
  <si>
    <t xml:space="preserve">Lámina impermeabilizante flexible de PVC-P (fv), de 1,2 mm de espesor, con armadura de velo de fibra de vidrio, según UNE-EN 13956.</t>
  </si>
  <si>
    <t xml:space="preserve">mt15dan020b</t>
  </si>
  <si>
    <t xml:space="preserve">m</t>
  </si>
  <si>
    <t xml:space="preserve">Perfil colaminado de chapa de acero y PVC-P, plano, para remate de impermeabilización en los extremos de las láminas de PVC-P y en encuentros con elementos verticales.</t>
  </si>
  <si>
    <t xml:space="preserve">mt16pxa010ab</t>
  </si>
  <si>
    <t xml:space="preserve">m²</t>
  </si>
  <si>
    <t xml:space="preserve">Panel rígido de poliestireno extruido, según UNE-EN 13164, de superficie lisa y mecanizado lateral a media madera, de 40 mm de espesor, resistencia a compresión &gt;= 300 kPa, resistencia térmica 1,2 m²K/W, conductividad térmica 0,034 W/(mK), Euroclase E de reacción al fuego, con código de designación XPS-EN 13164-T1-CS(10/4)300-DLT(2)5-DS(TH)-WL(T)0,7--FT2.</t>
  </si>
  <si>
    <t xml:space="preserve">mt14gsa020ce</t>
  </si>
  <si>
    <t xml:space="preserve">m²</t>
  </si>
  <si>
    <t xml:space="preserve">Geotextil no tejido compuesto por fibras de poliéster unidas por agujeteado, con una resistencia a la tracción longitudinal de 1,63 kN/m, una resistencia a la tracción transversal de 2,08 kN/m, una apertura de cono al ensayo de perforación dinámica según UNE-EN ISO 13433 inferior a 27 mm, resistencia CBR a punzonamiento 0,4 kN y una masa superficial de 200 g/m², según UNE-EN 13252.</t>
  </si>
  <si>
    <t xml:space="preserve">mt09mcr021g</t>
  </si>
  <si>
    <t xml:space="preserve">kg</t>
  </si>
  <si>
    <t xml:space="preserve">Adhesivo cementoso normal, C1 según UNE-EN 12004, color gris.</t>
  </si>
  <si>
    <t xml:space="preserve">mt18bcr010pAa800</t>
  </si>
  <si>
    <t xml:space="preserve">m²</t>
  </si>
  <si>
    <t xml:space="preserve">Baldosa cerámica de gres rústico 4/3/-/E, 20x20 cm, 8,00€/m², según UNE-EN 14411.</t>
  </si>
  <si>
    <t xml:space="preserve">mt18rcr010a300</t>
  </si>
  <si>
    <t xml:space="preserve">m</t>
  </si>
  <si>
    <t xml:space="preserve">Rodapié cerámico de gres rústico, 7 cm, 3,00€/m.</t>
  </si>
  <si>
    <t xml:space="preserve">mt09mcr070a</t>
  </si>
  <si>
    <t xml:space="preserve">kg</t>
  </si>
  <si>
    <t xml:space="preserve">Mortero de juntas cementoso con resistencia elevada a la abrasión y absorción de agua reducida, CG2, para junta abierta entre 3 y 15 mm, según UNE-EN 13888.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</si>
  <si>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</si>
  <si>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</si>
  <si>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</si>
  <si>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</si>
  <si>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</si>
  <si>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</si>
  <si>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mo029</t>
  </si>
  <si>
    <t xml:space="preserve">h</t>
  </si>
  <si>
    <t xml:space="preserve">Oficial 1ª 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</si>
  <si>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</si>
  <si>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</si>
  <si>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</si>
  <si>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</si>
  <si>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</si>
  <si>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</si>
  <si>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</si>
  <si>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</si>
  <si>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</si>
  <si>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mo023</t>
  </si>
  <si>
    <t xml:space="preserve">h</t>
  </si>
  <si>
    <t xml:space="preserve">Oficial 1ª solador.</t>
  </si>
  <si>
    <t xml:space="preserve">mo061</t>
  </si>
  <si>
    <t xml:space="preserve">h</t>
  </si>
  <si>
    <t xml:space="preserve">Ayudante solador.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</si>
  <si>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</si>
  <si>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</si>
  <si>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</si>
  <si>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</si>
  <si>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26,11€ en los primeros 10 años.</t>
  </si>
  <si>
    <t xml:space="preserve">Total:</t>
  </si>
  <si>
    <t xml:space="preserve">Referencia norma UNE y Título de la norma transposición de norma armonizada</t>
  </si>
  <si>
    <r>
      <rPr>
        <sz val="7.80"/>
        <color rgb="FF000000"/>
        <rFont val="Arial"/>
        <family val="2"/>
      </rPr>
      <t xml:space="preserve">Aplicabilidad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</si>
  <si>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Obligatoriedad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</si>
  <si>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</si>
  <si>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771-1:2011</t>
  </si>
  <si>
    <t xml:space="preserve">2+/4</t>
  </si>
  <si>
    <t xml:space="preserve">Especificaciones de piezas para fábrica de albañilería. Parte 1: Piezas de arcilla cocida </t>
  </si>
  <si>
    <t xml:space="preserve">UNE-EN 13163:2013</t>
  </si>
  <si>
    <t xml:space="preserve">1/3/4</t>
  </si>
  <si>
    <t xml:space="preserve">Productos aislantes térmicos para aplicaciones en la edificación. Productos manufacturados de poliestireno expandido (EPS). Especificación.</t>
  </si>
  <si>
    <t xml:space="preserve">UNE-EN 998-2:2012</t>
  </si>
  <si>
    <t xml:space="preserve">2+/4</t>
  </si>
  <si>
    <t xml:space="preserve">Especificaciones de los morteros para albañilería. Parte 2: Morteros para albañilería </t>
  </si>
  <si>
    <t xml:space="preserve">UNE-EN 13252:2001</t>
  </si>
  <si>
    <t xml:space="preserve">2+/4</t>
  </si>
  <si>
    <t xml:space="preserve">Geotextiles y productos relacionados. Requisitos para su uso en sistemas de drenaje.</t>
  </si>
  <si>
    <t xml:space="preserve">UNE-EN 13252:2001/A1:2005</t>
  </si>
  <si>
    <t xml:space="preserve">UNE-EN 13164:2013</t>
  </si>
  <si>
    <t xml:space="preserve">1/3/4</t>
  </si>
  <si>
    <t xml:space="preserve">Productos aislantes térmicos para aplicaciones en la edificación. Productos manufacturados de poliestireno extruido (XPS). Especificación.</t>
  </si>
  <si>
    <t xml:space="preserve">UNE-EN 12004:2008/A1:2012</t>
  </si>
  <si>
    <t xml:space="preserve">Adhesivos para baldosas cerámicas. Requisitos, evaluación de la conformidad, clasificación y designación.</t>
  </si>
  <si>
    <t xml:space="preserve">UNE-EN 14411:2013</t>
  </si>
  <si>
    <t xml:space="preserve">3/4</t>
  </si>
  <si>
    <t xml:space="preserve">Baldosas cerámicas. Definiciones, clasificación, características, evaluación de la conformidad y marcado.</t>
  </si>
  <si>
    <t xml:space="preserve">(1) Fecha de aplicabilidad de la norma armonizada e inicio del período de coexistencia</t>
  </si>
  <si>
    <t xml:space="preserve">(2) Fecha final del período de coexistencia / entrada en vigor marcado CE</t>
  </si>
  <si>
    <t xml:space="preserve">(3) Sistema de evaluación y verificación de la constancia de las prestaciones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</si>
</sst>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7" xfId="0" applyFont="1" applyAlignment="1">
      <alignment horizontal="left" vertical="center" wrapText="1"/>
    </xf>
    <xf numFmtId="0" fontId="0" fillId="0" borderId="7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7.78" customWidth="1"/>
    <col min="2" max="2" width="3.79" customWidth="1"/>
    <col min="3" max="3" width="1.02" customWidth="1"/>
    <col min="4" max="4" width="20.40" customWidth="1"/>
    <col min="5" max="5" width="34.53" customWidth="1"/>
    <col min="6" max="6" width="7.43" customWidth="1"/>
    <col min="7" max="7" width="1.02" customWidth="1"/>
    <col min="8" max="8" width="5.39" customWidth="1"/>
    <col min="9" max="9" width="1.02" customWidth="1"/>
    <col min="10" max="10" width="4.66" customWidth="1"/>
    <col min="11" max="11" width="8.16" customWidth="1"/>
    <col min="12" max="12" width="0.73" customWidth="1"/>
    <col min="13" max="13" width="4.66" customWidth="1"/>
    <col min="14" max="14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117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/>
      <c r="J7" s="9" t="s">
        <v>9</v>
      </c>
      <c r="K7" s="9"/>
      <c r="L7" s="9"/>
      <c r="M7" s="9" t="s">
        <v>10</v>
      </c>
      <c r="N7" s="9"/>
    </row>
    <row r="8" spans="1:14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4.000000</v>
      </c>
      <c r="I8" s="14"/>
      <c r="J8" s="16">
        <v>0.130000</v>
      </c>
      <c r="K8" s="16"/>
      <c r="L8" s="16"/>
      <c r="M8" s="16">
        <f ca="1">ROUND(INDIRECT(ADDRESS(ROW()+(0), COLUMN()+(-5), 1))*INDIRECT(ADDRESS(ROW()+(0), COLUMN()+(-3), 1)), 2)</f>
        <v>0.520000</v>
      </c>
      <c r="N8" s="16"/>
    </row>
    <row r="9" spans="1:14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0.100000</v>
      </c>
      <c r="I9" s="19"/>
      <c r="J9" s="20">
        <v>59.500000</v>
      </c>
      <c r="K9" s="20"/>
      <c r="L9" s="20"/>
      <c r="M9" s="20">
        <f ca="1">ROUND(INDIRECT(ADDRESS(ROW()+(0), COLUMN()+(-5), 1))*INDIRECT(ADDRESS(ROW()+(0), COLUMN()+(-3), 1)), 2)</f>
        <v>5.950000</v>
      </c>
      <c r="N9" s="20"/>
    </row>
    <row r="10" spans="1:14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0.010000</v>
      </c>
      <c r="I10" s="19"/>
      <c r="J10" s="20">
        <v>105.100000</v>
      </c>
      <c r="K10" s="20"/>
      <c r="L10" s="20"/>
      <c r="M10" s="20">
        <f ca="1">ROUND(INDIRECT(ADDRESS(ROW()+(0), COLUMN()+(-5), 1))*INDIRECT(ADDRESS(ROW()+(0), COLUMN()+(-3), 1)), 2)</f>
        <v>1.050000</v>
      </c>
      <c r="N10" s="20"/>
    </row>
    <row r="11" spans="1:14" ht="31.2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0.010000</v>
      </c>
      <c r="I11" s="19"/>
      <c r="J11" s="20">
        <v>1.340000</v>
      </c>
      <c r="K11" s="20"/>
      <c r="L11" s="20"/>
      <c r="M11" s="20">
        <f ca="1">ROUND(INDIRECT(ADDRESS(ROW()+(0), COLUMN()+(-5), 1))*INDIRECT(ADDRESS(ROW()+(0), COLUMN()+(-3), 1)), 2)</f>
        <v>0.010000</v>
      </c>
      <c r="N11" s="20"/>
    </row>
    <row r="12" spans="1:14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0.028000</v>
      </c>
      <c r="I12" s="19"/>
      <c r="J12" s="20">
        <v>1.500000</v>
      </c>
      <c r="K12" s="20"/>
      <c r="L12" s="20"/>
      <c r="M12" s="20">
        <f ca="1">ROUND(INDIRECT(ADDRESS(ROW()+(0), COLUMN()+(-5), 1))*INDIRECT(ADDRESS(ROW()+(0), COLUMN()+(-3), 1)), 2)</f>
        <v>0.040000</v>
      </c>
      <c r="N12" s="20"/>
    </row>
    <row r="13" spans="1:14" ht="31.2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7"/>
      <c r="H13" s="19">
        <v>0.150000</v>
      </c>
      <c r="I13" s="19"/>
      <c r="J13" s="20">
        <v>32.250000</v>
      </c>
      <c r="K13" s="20"/>
      <c r="L13" s="20"/>
      <c r="M13" s="20">
        <f ca="1">ROUND(INDIRECT(ADDRESS(ROW()+(0), COLUMN()+(-5), 1))*INDIRECT(ADDRESS(ROW()+(0), COLUMN()+(-3), 1)), 2)</f>
        <v>4.840000</v>
      </c>
      <c r="N13" s="20"/>
    </row>
    <row r="14" spans="1:14" ht="60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7"/>
      <c r="H14" s="19">
        <v>2.100000</v>
      </c>
      <c r="I14" s="19"/>
      <c r="J14" s="20">
        <v>1.170000</v>
      </c>
      <c r="K14" s="20"/>
      <c r="L14" s="20"/>
      <c r="M14" s="20">
        <f ca="1">ROUND(INDIRECT(ADDRESS(ROW()+(0), COLUMN()+(-5), 1))*INDIRECT(ADDRESS(ROW()+(0), COLUMN()+(-3), 1)), 2)</f>
        <v>2.460000</v>
      </c>
      <c r="N14" s="20"/>
    </row>
    <row r="15" spans="1:14" ht="21.6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7"/>
      <c r="H15" s="19">
        <v>1.050000</v>
      </c>
      <c r="I15" s="19"/>
      <c r="J15" s="20">
        <v>7.570000</v>
      </c>
      <c r="K15" s="20"/>
      <c r="L15" s="20"/>
      <c r="M15" s="20">
        <f ca="1">ROUND(INDIRECT(ADDRESS(ROW()+(0), COLUMN()+(-5), 1))*INDIRECT(ADDRESS(ROW()+(0), COLUMN()+(-3), 1)), 2)</f>
        <v>7.950000</v>
      </c>
      <c r="N15" s="20"/>
    </row>
    <row r="16" spans="1:14" ht="31.2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7"/>
      <c r="H16" s="19">
        <v>0.400000</v>
      </c>
      <c r="I16" s="19"/>
      <c r="J16" s="20">
        <v>2.800000</v>
      </c>
      <c r="K16" s="20"/>
      <c r="L16" s="20"/>
      <c r="M16" s="20">
        <f ca="1">ROUND(INDIRECT(ADDRESS(ROW()+(0), COLUMN()+(-5), 1))*INDIRECT(ADDRESS(ROW()+(0), COLUMN()+(-3), 1)), 2)</f>
        <v>1.120000</v>
      </c>
      <c r="N16" s="20"/>
    </row>
    <row r="17" spans="1:14" ht="60.00" thickBot="1" customHeight="1">
      <c r="A17" s="17" t="s">
        <v>38</v>
      </c>
      <c r="B17" s="18" t="s">
        <v>39</v>
      </c>
      <c r="C17" s="17" t="s">
        <v>40</v>
      </c>
      <c r="D17" s="17"/>
      <c r="E17" s="17"/>
      <c r="F17" s="17"/>
      <c r="G17" s="17"/>
      <c r="H17" s="19">
        <v>1.050000</v>
      </c>
      <c r="I17" s="19"/>
      <c r="J17" s="20">
        <v>3.690000</v>
      </c>
      <c r="K17" s="20"/>
      <c r="L17" s="20"/>
      <c r="M17" s="20">
        <f ca="1">ROUND(INDIRECT(ADDRESS(ROW()+(0), COLUMN()+(-5), 1))*INDIRECT(ADDRESS(ROW()+(0), COLUMN()+(-3), 1)), 2)</f>
        <v>3.870000</v>
      </c>
      <c r="N17" s="20"/>
    </row>
    <row r="18" spans="1:14" ht="60.00" thickBot="1" customHeight="1">
      <c r="A18" s="17" t="s">
        <v>41</v>
      </c>
      <c r="B18" s="18" t="s">
        <v>42</v>
      </c>
      <c r="C18" s="17" t="s">
        <v>43</v>
      </c>
      <c r="D18" s="17"/>
      <c r="E18" s="17"/>
      <c r="F18" s="17"/>
      <c r="G18" s="17"/>
      <c r="H18" s="19">
        <v>1.050000</v>
      </c>
      <c r="I18" s="19"/>
      <c r="J18" s="20">
        <v>0.690000</v>
      </c>
      <c r="K18" s="20"/>
      <c r="L18" s="20"/>
      <c r="M18" s="20">
        <f ca="1">ROUND(INDIRECT(ADDRESS(ROW()+(0), COLUMN()+(-5), 1))*INDIRECT(ADDRESS(ROW()+(0), COLUMN()+(-3), 1)), 2)</f>
        <v>0.720000</v>
      </c>
      <c r="N18" s="20"/>
    </row>
    <row r="19" spans="1:14" ht="12.00" thickBot="1" customHeight="1">
      <c r="A19" s="17" t="s">
        <v>44</v>
      </c>
      <c r="B19" s="18" t="s">
        <v>45</v>
      </c>
      <c r="C19" s="17" t="s">
        <v>46</v>
      </c>
      <c r="D19" s="17"/>
      <c r="E19" s="17"/>
      <c r="F19" s="17"/>
      <c r="G19" s="17"/>
      <c r="H19" s="19">
        <v>4.000000</v>
      </c>
      <c r="I19" s="19"/>
      <c r="J19" s="20">
        <v>0.350000</v>
      </c>
      <c r="K19" s="20"/>
      <c r="L19" s="20"/>
      <c r="M19" s="20">
        <f ca="1">ROUND(INDIRECT(ADDRESS(ROW()+(0), COLUMN()+(-5), 1))*INDIRECT(ADDRESS(ROW()+(0), COLUMN()+(-3), 1)), 2)</f>
        <v>1.400000</v>
      </c>
      <c r="N19" s="20"/>
    </row>
    <row r="20" spans="1:14" ht="21.60" thickBot="1" customHeight="1">
      <c r="A20" s="17" t="s">
        <v>47</v>
      </c>
      <c r="B20" s="18" t="s">
        <v>48</v>
      </c>
      <c r="C20" s="17" t="s">
        <v>49</v>
      </c>
      <c r="D20" s="17"/>
      <c r="E20" s="17"/>
      <c r="F20" s="17"/>
      <c r="G20" s="17"/>
      <c r="H20" s="19">
        <v>1.050000</v>
      </c>
      <c r="I20" s="19"/>
      <c r="J20" s="20">
        <v>8.000000</v>
      </c>
      <c r="K20" s="20"/>
      <c r="L20" s="20"/>
      <c r="M20" s="20">
        <f ca="1">ROUND(INDIRECT(ADDRESS(ROW()+(0), COLUMN()+(-5), 1))*INDIRECT(ADDRESS(ROW()+(0), COLUMN()+(-3), 1)), 2)</f>
        <v>8.400000</v>
      </c>
      <c r="N20" s="20"/>
    </row>
    <row r="21" spans="1:14" ht="12.00" thickBot="1" customHeight="1">
      <c r="A21" s="17" t="s">
        <v>50</v>
      </c>
      <c r="B21" s="18" t="s">
        <v>51</v>
      </c>
      <c r="C21" s="17" t="s">
        <v>52</v>
      </c>
      <c r="D21" s="17"/>
      <c r="E21" s="17"/>
      <c r="F21" s="17"/>
      <c r="G21" s="17"/>
      <c r="H21" s="19">
        <v>0.400000</v>
      </c>
      <c r="I21" s="19"/>
      <c r="J21" s="20">
        <v>3.000000</v>
      </c>
      <c r="K21" s="20"/>
      <c r="L21" s="20"/>
      <c r="M21" s="20">
        <f ca="1">ROUND(INDIRECT(ADDRESS(ROW()+(0), COLUMN()+(-5), 1))*INDIRECT(ADDRESS(ROW()+(0), COLUMN()+(-3), 1)), 2)</f>
        <v>1.200000</v>
      </c>
      <c r="N21" s="20"/>
    </row>
    <row r="22" spans="1:14" ht="31.20" thickBot="1" customHeight="1">
      <c r="A22" s="17" t="s">
        <v>53</v>
      </c>
      <c r="B22" s="18" t="s">
        <v>54</v>
      </c>
      <c r="C22" s="17" t="s">
        <v>55</v>
      </c>
      <c r="D22" s="17"/>
      <c r="E22" s="17"/>
      <c r="F22" s="17"/>
      <c r="G22" s="17"/>
      <c r="H22" s="19">
        <v>0.300000</v>
      </c>
      <c r="I22" s="19"/>
      <c r="J22" s="20">
        <v>0.990000</v>
      </c>
      <c r="K22" s="20"/>
      <c r="L22" s="20"/>
      <c r="M22" s="20">
        <f ca="1">ROUND(INDIRECT(ADDRESS(ROW()+(0), COLUMN()+(-5), 1))*INDIRECT(ADDRESS(ROW()+(0), COLUMN()+(-3), 1)), 2)</f>
        <v>0.300000</v>
      </c>
      <c r="N22" s="20"/>
    </row>
    <row r="23" spans="1:14" ht="12.00" thickBot="1" customHeight="1">
      <c r="A23" s="17" t="s">
        <v>56</v>
      </c>
      <c r="B23" s="18" t="s">
        <v>57</v>
      </c>
      <c r="C23" s="17" t="s">
        <v>58</v>
      </c>
      <c r="D23" s="17"/>
      <c r="E23" s="17"/>
      <c r="F23" s="17"/>
      <c r="G23" s="17"/>
      <c r="H23" s="19">
        <v>0.333000</v>
      </c>
      <c r="I23" s="19"/>
      <c r="J23" s="20">
        <v>17.240000</v>
      </c>
      <c r="K23" s="20"/>
      <c r="L23" s="20"/>
      <c r="M23" s="20">
        <f ca="1">ROUND(INDIRECT(ADDRESS(ROW()+(0), COLUMN()+(-5), 1))*INDIRECT(ADDRESS(ROW()+(0), COLUMN()+(-3), 1)), 2)</f>
        <v>5.740000</v>
      </c>
      <c r="N23" s="20"/>
    </row>
    <row r="24" spans="1:14" ht="12.00" thickBot="1" customHeight="1">
      <c r="A24" s="17" t="s">
        <v>59</v>
      </c>
      <c r="B24" s="18" t="s">
        <v>60</v>
      </c>
      <c r="C24" s="17" t="s">
        <v>61</v>
      </c>
      <c r="D24" s="17"/>
      <c r="E24" s="17"/>
      <c r="F24" s="17"/>
      <c r="G24" s="17"/>
      <c r="H24" s="19">
        <v>0.737000</v>
      </c>
      <c r="I24" s="19"/>
      <c r="J24" s="20">
        <v>15.920000</v>
      </c>
      <c r="K24" s="20"/>
      <c r="L24" s="20"/>
      <c r="M24" s="20">
        <f ca="1">ROUND(INDIRECT(ADDRESS(ROW()+(0), COLUMN()+(-5), 1))*INDIRECT(ADDRESS(ROW()+(0), COLUMN()+(-3), 1)), 2)</f>
        <v>11.730000</v>
      </c>
      <c r="N24" s="20"/>
    </row>
    <row r="25" spans="1:14" ht="12.00" thickBot="1" customHeight="1">
      <c r="A25" s="17" t="s">
        <v>62</v>
      </c>
      <c r="B25" s="18" t="s">
        <v>63</v>
      </c>
      <c r="C25" s="17" t="s">
        <v>64</v>
      </c>
      <c r="D25" s="17"/>
      <c r="E25" s="17"/>
      <c r="F25" s="17"/>
      <c r="G25" s="17"/>
      <c r="H25" s="19">
        <v>0.182000</v>
      </c>
      <c r="I25" s="19"/>
      <c r="J25" s="20">
        <v>17.240000</v>
      </c>
      <c r="K25" s="20"/>
      <c r="L25" s="20"/>
      <c r="M25" s="20">
        <f ca="1">ROUND(INDIRECT(ADDRESS(ROW()+(0), COLUMN()+(-5), 1))*INDIRECT(ADDRESS(ROW()+(0), COLUMN()+(-3), 1)), 2)</f>
        <v>3.140000</v>
      </c>
      <c r="N25" s="20"/>
    </row>
    <row r="26" spans="1:14" ht="12.00" thickBot="1" customHeight="1">
      <c r="A26" s="17" t="s">
        <v>65</v>
      </c>
      <c r="B26" s="18" t="s">
        <v>66</v>
      </c>
      <c r="C26" s="17" t="s">
        <v>67</v>
      </c>
      <c r="D26" s="17"/>
      <c r="E26" s="17"/>
      <c r="F26" s="17"/>
      <c r="G26" s="17"/>
      <c r="H26" s="19">
        <v>0.182000</v>
      </c>
      <c r="I26" s="19"/>
      <c r="J26" s="20">
        <v>16.130000</v>
      </c>
      <c r="K26" s="20"/>
      <c r="L26" s="20"/>
      <c r="M26" s="20">
        <f ca="1">ROUND(INDIRECT(ADDRESS(ROW()+(0), COLUMN()+(-5), 1))*INDIRECT(ADDRESS(ROW()+(0), COLUMN()+(-3), 1)), 2)</f>
        <v>2.940000</v>
      </c>
      <c r="N26" s="20"/>
    </row>
    <row r="27" spans="1:14" ht="12.00" thickBot="1" customHeight="1">
      <c r="A27" s="17" t="s">
        <v>68</v>
      </c>
      <c r="B27" s="18" t="s">
        <v>69</v>
      </c>
      <c r="C27" s="17" t="s">
        <v>70</v>
      </c>
      <c r="D27" s="17"/>
      <c r="E27" s="17"/>
      <c r="F27" s="17"/>
      <c r="G27" s="17"/>
      <c r="H27" s="19">
        <v>0.050000</v>
      </c>
      <c r="I27" s="19"/>
      <c r="J27" s="20">
        <v>17.820000</v>
      </c>
      <c r="K27" s="20"/>
      <c r="L27" s="20"/>
      <c r="M27" s="20">
        <f ca="1">ROUND(INDIRECT(ADDRESS(ROW()+(0), COLUMN()+(-5), 1))*INDIRECT(ADDRESS(ROW()+(0), COLUMN()+(-3), 1)), 2)</f>
        <v>0.890000</v>
      </c>
      <c r="N27" s="20"/>
    </row>
    <row r="28" spans="1:14" ht="12.00" thickBot="1" customHeight="1">
      <c r="A28" s="17" t="s">
        <v>71</v>
      </c>
      <c r="B28" s="18" t="s">
        <v>72</v>
      </c>
      <c r="C28" s="17" t="s">
        <v>73</v>
      </c>
      <c r="D28" s="17"/>
      <c r="E28" s="17"/>
      <c r="F28" s="17"/>
      <c r="G28" s="17"/>
      <c r="H28" s="19">
        <v>0.050000</v>
      </c>
      <c r="I28" s="19"/>
      <c r="J28" s="20">
        <v>16.130000</v>
      </c>
      <c r="K28" s="20"/>
      <c r="L28" s="20"/>
      <c r="M28" s="20">
        <f ca="1">ROUND(INDIRECT(ADDRESS(ROW()+(0), COLUMN()+(-5), 1))*INDIRECT(ADDRESS(ROW()+(0), COLUMN()+(-3), 1)), 2)</f>
        <v>0.810000</v>
      </c>
      <c r="N28" s="20"/>
    </row>
    <row r="29" spans="1:14" ht="12.00" thickBot="1" customHeight="1">
      <c r="A29" s="17" t="s">
        <v>74</v>
      </c>
      <c r="B29" s="18" t="s">
        <v>75</v>
      </c>
      <c r="C29" s="17" t="s">
        <v>76</v>
      </c>
      <c r="D29" s="17"/>
      <c r="E29" s="17"/>
      <c r="F29" s="17"/>
      <c r="G29" s="17"/>
      <c r="H29" s="19">
        <v>0.404000</v>
      </c>
      <c r="I29" s="19"/>
      <c r="J29" s="20">
        <v>17.240000</v>
      </c>
      <c r="K29" s="20"/>
      <c r="L29" s="20"/>
      <c r="M29" s="20">
        <f ca="1">ROUND(INDIRECT(ADDRESS(ROW()+(0), COLUMN()+(-5), 1))*INDIRECT(ADDRESS(ROW()+(0), COLUMN()+(-3), 1)), 2)</f>
        <v>6.960000</v>
      </c>
      <c r="N29" s="20"/>
    </row>
    <row r="30" spans="1:14" ht="12.00" thickBot="1" customHeight="1">
      <c r="A30" s="17" t="s">
        <v>77</v>
      </c>
      <c r="B30" s="21" t="s">
        <v>78</v>
      </c>
      <c r="C30" s="22" t="s">
        <v>79</v>
      </c>
      <c r="D30" s="22"/>
      <c r="E30" s="22"/>
      <c r="F30" s="22"/>
      <c r="G30" s="22"/>
      <c r="H30" s="23">
        <v>0.202000</v>
      </c>
      <c r="I30" s="23"/>
      <c r="J30" s="24">
        <v>16.130000</v>
      </c>
      <c r="K30" s="24"/>
      <c r="L30" s="24"/>
      <c r="M30" s="24">
        <f ca="1">ROUND(INDIRECT(ADDRESS(ROW()+(0), COLUMN()+(-5), 1))*INDIRECT(ADDRESS(ROW()+(0), COLUMN()+(-3), 1)), 2)</f>
        <v>3.260000</v>
      </c>
      <c r="N30" s="24"/>
    </row>
    <row r="31" spans="1:14" ht="12.00" thickBot="1" customHeight="1">
      <c r="A31" s="17"/>
      <c r="B31" s="12" t="s">
        <v>80</v>
      </c>
      <c r="C31" s="10" t="s">
        <v>81</v>
      </c>
      <c r="D31" s="10"/>
      <c r="E31" s="10"/>
      <c r="F31" s="10"/>
      <c r="G31" s="10"/>
      <c r="H31" s="14">
        <v>2.000000</v>
      </c>
      <c r="I31" s="14"/>
      <c r="J31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1)),INDIRECT(ADDRESS(ROW()+(-13), COLUMN()+(3), 1)),INDIRECT(ADDRESS(ROW()+(-14), COLUMN()+(3), 1)),INDIRECT(ADDRESS(ROW()+(-15), COLUMN()+(3), 1)),INDIRECT(ADDRESS(ROW()+(-16), COLUMN()+(3), 1)),INDIRECT(ADDRESS(ROW()+(-17), COLUMN()+(3), 1)),INDIRECT(ADDRESS(ROW()+(-18), COLUMN()+(3), 1)),INDIRECT(ADDRESS(ROW()+(-19), COLUMN()+(3), 1)),INDIRECT(ADDRESS(ROW()+(-20), COLUMN()+(3), 1)),INDIRECT(ADDRESS(ROW()+(-21), COLUMN()+(3), 1)),INDIRECT(ADDRESS(ROW()+(-22), COLUMN()+(3), 1)),INDIRECT(ADDRESS(ROW()+(-23), COLUMN()+(3), 1))), 2)</f>
        <v>75.300000</v>
      </c>
      <c r="K31" s="16"/>
      <c r="L31" s="16"/>
      <c r="M31" s="16">
        <f ca="1">ROUND(INDIRECT(ADDRESS(ROW()+(0), COLUMN()+(-5), 1))*INDIRECT(ADDRESS(ROW()+(0), COLUMN()+(-3), 1))/100, 2)</f>
        <v>1.510000</v>
      </c>
      <c r="N31" s="16"/>
    </row>
    <row r="32" spans="1:14" ht="12.00" thickBot="1" customHeight="1">
      <c r="A32" s="22"/>
      <c r="B32" s="21" t="s">
        <v>82</v>
      </c>
      <c r="C32" s="22" t="s">
        <v>83</v>
      </c>
      <c r="D32" s="22"/>
      <c r="E32" s="22"/>
      <c r="F32" s="22"/>
      <c r="G32" s="22"/>
      <c r="H32" s="23">
        <v>3.000000</v>
      </c>
      <c r="I32" s="23"/>
      <c r="J32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1)),INDIRECT(ADDRESS(ROW()+(-13), COLUMN()+(3), 1)),INDIRECT(ADDRESS(ROW()+(-14), COLUMN()+(3), 1)),INDIRECT(ADDRESS(ROW()+(-15), COLUMN()+(3), 1)),INDIRECT(ADDRESS(ROW()+(-16), COLUMN()+(3), 1)),INDIRECT(ADDRESS(ROW()+(-17), COLUMN()+(3), 1)),INDIRECT(ADDRESS(ROW()+(-18), COLUMN()+(3), 1)),INDIRECT(ADDRESS(ROW()+(-19), COLUMN()+(3), 1)),INDIRECT(ADDRESS(ROW()+(-20), COLUMN()+(3), 1)),INDIRECT(ADDRESS(ROW()+(-21), COLUMN()+(3), 1)),INDIRECT(ADDRESS(ROW()+(-22), COLUMN()+(3), 1)),INDIRECT(ADDRESS(ROW()+(-23), COLUMN()+(3), 1)),INDIRECT(ADDRESS(ROW()+(-24), COLUMN()+(3), 1))), 2)</f>
        <v>76.810000</v>
      </c>
      <c r="K32" s="24"/>
      <c r="L32" s="24"/>
      <c r="M32" s="24">
        <f ca="1">ROUND(INDIRECT(ADDRESS(ROW()+(0), COLUMN()+(-5), 1))*INDIRECT(ADDRESS(ROW()+(0), COLUMN()+(-3), 1))/100, 2)</f>
        <v>2.300000</v>
      </c>
      <c r="N32" s="24"/>
    </row>
    <row r="33" spans="1:14" ht="12.00" thickBot="1" customHeight="1">
      <c r="A33" s="6" t="s">
        <v>84</v>
      </c>
      <c r="B33" s="7"/>
      <c r="C33" s="7"/>
      <c r="D33" s="7"/>
      <c r="E33" s="7"/>
      <c r="F33" s="7"/>
      <c r="G33" s="7"/>
      <c r="H33" s="25"/>
      <c r="I33" s="25"/>
      <c r="J33" s="6" t="s">
        <v>85</v>
      </c>
      <c r="K33" s="6"/>
      <c r="L33" s="6"/>
      <c r="M33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1)),INDIRECT(ADDRESS(ROW()+(-21), COLUMN()+(0), 1)),INDIRECT(ADDRESS(ROW()+(-22), COLUMN()+(0), 1)),INDIRECT(ADDRESS(ROW()+(-23), COLUMN()+(0), 1)),INDIRECT(ADDRESS(ROW()+(-24), COLUMN()+(0), 1)),INDIRECT(ADDRESS(ROW()+(-25), COLUMN()+(0), 1))), 2)</f>
        <v>79.110000</v>
      </c>
      <c r="N33" s="26"/>
    </row>
    <row r="36" spans="1:14" ht="21.60" thickBot="1" customHeight="1">
      <c r="A36" s="27" t="s">
        <v>86</v>
      </c>
      <c r="B36" s="27"/>
      <c r="C36" s="27"/>
      <c r="D36" s="27"/>
      <c r="E36" s="27"/>
      <c r="F36" s="27"/>
      <c r="G36" s="27" t="s">
        <v>87</v>
      </c>
      <c r="H36" s="27"/>
      <c r="I36" s="27"/>
      <c r="J36" s="27"/>
      <c r="K36" s="27" t="s">
        <v>88</v>
      </c>
      <c r="L36" s="27"/>
      <c r="M36" s="27"/>
      <c r="N36" s="27" t="s">
        <v>89</v>
      </c>
    </row>
    <row r="37" spans="1:14" ht="12.00" thickBot="1" customHeight="1">
      <c r="A37" s="28" t="s">
        <v>90</v>
      </c>
      <c r="B37" s="28"/>
      <c r="C37" s="28"/>
      <c r="D37" s="28"/>
      <c r="E37" s="28"/>
      <c r="F37" s="28"/>
      <c r="G37" s="29">
        <v>122012.000000</v>
      </c>
      <c r="H37" s="29"/>
      <c r="I37" s="29"/>
      <c r="J37" s="29"/>
      <c r="K37" s="29">
        <v>122013.000000</v>
      </c>
      <c r="L37" s="29"/>
      <c r="M37" s="29"/>
      <c r="N37" s="29" t="s">
        <v>91</v>
      </c>
    </row>
    <row r="38" spans="1:14" ht="12.00" thickBot="1" customHeight="1">
      <c r="A38" s="30" t="s">
        <v>92</v>
      </c>
      <c r="B38" s="30"/>
      <c r="C38" s="30"/>
      <c r="D38" s="30"/>
      <c r="E38" s="30"/>
      <c r="F38" s="30"/>
      <c r="G38" s="31"/>
      <c r="H38" s="31"/>
      <c r="I38" s="31"/>
      <c r="J38" s="31"/>
      <c r="K38" s="31"/>
      <c r="L38" s="31"/>
      <c r="M38" s="31"/>
      <c r="N38" s="31"/>
    </row>
    <row r="39" spans="1:14" ht="12.00" thickBot="1" customHeight="1">
      <c r="A39" s="28" t="s">
        <v>93</v>
      </c>
      <c r="B39" s="28"/>
      <c r="C39" s="28"/>
      <c r="D39" s="28"/>
      <c r="E39" s="28"/>
      <c r="F39" s="28"/>
      <c r="G39" s="29">
        <v>192013.000000</v>
      </c>
      <c r="H39" s="29"/>
      <c r="I39" s="29"/>
      <c r="J39" s="29"/>
      <c r="K39" s="29">
        <v>192013.000000</v>
      </c>
      <c r="L39" s="29"/>
      <c r="M39" s="29"/>
      <c r="N39" s="29" t="s">
        <v>94</v>
      </c>
    </row>
    <row r="40" spans="1:14" ht="21.60" thickBot="1" customHeight="1">
      <c r="A40" s="30" t="s">
        <v>95</v>
      </c>
      <c r="B40" s="30"/>
      <c r="C40" s="30"/>
      <c r="D40" s="30"/>
      <c r="E40" s="30"/>
      <c r="F40" s="30"/>
      <c r="G40" s="31"/>
      <c r="H40" s="31"/>
      <c r="I40" s="31"/>
      <c r="J40" s="31"/>
      <c r="K40" s="31"/>
      <c r="L40" s="31"/>
      <c r="M40" s="31"/>
      <c r="N40" s="31"/>
    </row>
    <row r="41" spans="1:14" ht="12.00" thickBot="1" customHeight="1">
      <c r="A41" s="28" t="s">
        <v>96</v>
      </c>
      <c r="B41" s="28"/>
      <c r="C41" s="28"/>
      <c r="D41" s="28"/>
      <c r="E41" s="28"/>
      <c r="F41" s="28"/>
      <c r="G41" s="29">
        <v>162011.000000</v>
      </c>
      <c r="H41" s="29"/>
      <c r="I41" s="29"/>
      <c r="J41" s="29"/>
      <c r="K41" s="29">
        <v>162012.000000</v>
      </c>
      <c r="L41" s="29"/>
      <c r="M41" s="29"/>
      <c r="N41" s="29" t="s">
        <v>97</v>
      </c>
    </row>
    <row r="42" spans="1:14" ht="12.00" thickBot="1" customHeight="1">
      <c r="A42" s="30" t="s">
        <v>98</v>
      </c>
      <c r="B42" s="30"/>
      <c r="C42" s="30"/>
      <c r="D42" s="30"/>
      <c r="E42" s="30"/>
      <c r="F42" s="30"/>
      <c r="G42" s="31"/>
      <c r="H42" s="31"/>
      <c r="I42" s="31"/>
      <c r="J42" s="31"/>
      <c r="K42" s="31"/>
      <c r="L42" s="31"/>
      <c r="M42" s="31"/>
      <c r="N42" s="31"/>
    </row>
    <row r="43" spans="1:14" ht="12.00" thickBot="1" customHeight="1">
      <c r="A43" s="28" t="s">
        <v>99</v>
      </c>
      <c r="B43" s="28"/>
      <c r="C43" s="28"/>
      <c r="D43" s="28"/>
      <c r="E43" s="28"/>
      <c r="F43" s="28"/>
      <c r="G43" s="29">
        <v>1102001.000000</v>
      </c>
      <c r="H43" s="29"/>
      <c r="I43" s="29"/>
      <c r="J43" s="29"/>
      <c r="K43" s="29">
        <v>1102002.000000</v>
      </c>
      <c r="L43" s="29"/>
      <c r="M43" s="29"/>
      <c r="N43" s="29" t="s">
        <v>100</v>
      </c>
    </row>
    <row r="44" spans="1:14" ht="12.00" thickBot="1" customHeight="1">
      <c r="A44" s="32" t="s">
        <v>101</v>
      </c>
      <c r="B44" s="32"/>
      <c r="C44" s="32"/>
      <c r="D44" s="32"/>
      <c r="E44" s="32"/>
      <c r="F44" s="32"/>
      <c r="G44" s="33"/>
      <c r="H44" s="33"/>
      <c r="I44" s="33"/>
      <c r="J44" s="33"/>
      <c r="K44" s="33"/>
      <c r="L44" s="33"/>
      <c r="M44" s="33"/>
      <c r="N44" s="33"/>
    </row>
    <row r="45" spans="1:14" ht="12.00" thickBot="1" customHeight="1">
      <c r="A45" s="30" t="s">
        <v>102</v>
      </c>
      <c r="B45" s="30"/>
      <c r="C45" s="30"/>
      <c r="D45" s="30"/>
      <c r="E45" s="30"/>
      <c r="F45" s="30"/>
      <c r="G45" s="31">
        <v>162006.000000</v>
      </c>
      <c r="H45" s="31"/>
      <c r="I45" s="31"/>
      <c r="J45" s="31"/>
      <c r="K45" s="31">
        <v>162007.000000</v>
      </c>
      <c r="L45" s="31"/>
      <c r="M45" s="31"/>
      <c r="N45" s="31"/>
    </row>
    <row r="46" spans="1:14" ht="12.00" thickBot="1" customHeight="1">
      <c r="A46" s="28" t="s">
        <v>103</v>
      </c>
      <c r="B46" s="28"/>
      <c r="C46" s="28"/>
      <c r="D46" s="28"/>
      <c r="E46" s="28"/>
      <c r="F46" s="28"/>
      <c r="G46" s="29">
        <v>192013.000000</v>
      </c>
      <c r="H46" s="29"/>
      <c r="I46" s="29"/>
      <c r="J46" s="29"/>
      <c r="K46" s="29">
        <v>192013.000000</v>
      </c>
      <c r="L46" s="29"/>
      <c r="M46" s="29"/>
      <c r="N46" s="29" t="s">
        <v>104</v>
      </c>
    </row>
    <row r="47" spans="1:14" ht="21.60" thickBot="1" customHeight="1">
      <c r="A47" s="30" t="s">
        <v>105</v>
      </c>
      <c r="B47" s="30"/>
      <c r="C47" s="30"/>
      <c r="D47" s="30"/>
      <c r="E47" s="30"/>
      <c r="F47" s="30"/>
      <c r="G47" s="31"/>
      <c r="H47" s="31"/>
      <c r="I47" s="31"/>
      <c r="J47" s="31"/>
      <c r="K47" s="31"/>
      <c r="L47" s="31"/>
      <c r="M47" s="31"/>
      <c r="N47" s="31"/>
    </row>
    <row r="48" spans="1:14" ht="12.00" thickBot="1" customHeight="1">
      <c r="A48" s="28" t="s">
        <v>106</v>
      </c>
      <c r="B48" s="28"/>
      <c r="C48" s="28"/>
      <c r="D48" s="28"/>
      <c r="E48" s="28"/>
      <c r="F48" s="28"/>
      <c r="G48" s="29">
        <v>142013.000000</v>
      </c>
      <c r="H48" s="29"/>
      <c r="I48" s="29"/>
      <c r="J48" s="29"/>
      <c r="K48" s="29">
        <v>172013.000000</v>
      </c>
      <c r="L48" s="29"/>
      <c r="M48" s="29"/>
      <c r="N48" s="29">
        <v>3.000000</v>
      </c>
    </row>
    <row r="49" spans="1:14" ht="21.60" thickBot="1" customHeight="1">
      <c r="A49" s="30" t="s">
        <v>107</v>
      </c>
      <c r="B49" s="30"/>
      <c r="C49" s="30"/>
      <c r="D49" s="30"/>
      <c r="E49" s="30"/>
      <c r="F49" s="30"/>
      <c r="G49" s="31"/>
      <c r="H49" s="31"/>
      <c r="I49" s="31"/>
      <c r="J49" s="31"/>
      <c r="K49" s="31"/>
      <c r="L49" s="31"/>
      <c r="M49" s="31"/>
      <c r="N49" s="31"/>
    </row>
    <row r="50" spans="1:14" ht="12.00" thickBot="1" customHeight="1">
      <c r="A50" s="28" t="s">
        <v>108</v>
      </c>
      <c r="B50" s="28"/>
      <c r="C50" s="28"/>
      <c r="D50" s="28"/>
      <c r="E50" s="28"/>
      <c r="F50" s="28"/>
      <c r="G50" s="29">
        <v>172013.000000</v>
      </c>
      <c r="H50" s="29"/>
      <c r="I50" s="29"/>
      <c r="J50" s="29"/>
      <c r="K50" s="29">
        <v>172014.000000</v>
      </c>
      <c r="L50" s="29"/>
      <c r="M50" s="29"/>
      <c r="N50" s="29" t="s">
        <v>109</v>
      </c>
    </row>
    <row r="51" spans="1:14" ht="21.60" thickBot="1" customHeight="1">
      <c r="A51" s="30" t="s">
        <v>110</v>
      </c>
      <c r="B51" s="30"/>
      <c r="C51" s="30"/>
      <c r="D51" s="30"/>
      <c r="E51" s="30"/>
      <c r="F51" s="30"/>
      <c r="G51" s="31"/>
      <c r="H51" s="31"/>
      <c r="I51" s="31"/>
      <c r="J51" s="31"/>
      <c r="K51" s="31"/>
      <c r="L51" s="31"/>
      <c r="M51" s="31"/>
      <c r="N51" s="31"/>
    </row>
    <row r="54" spans="1:1" ht="11.40" thickBot="1" customHeight="1">
      <c r="A54" s="1" t="s">
        <v>111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</row>
    <row r="55" spans="1:1" ht="11.40" thickBot="1" customHeight="1">
      <c r="A55" s="1" t="s">
        <v>112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</row>
    <row r="56" spans="1:1" ht="11.40" thickBot="1" customHeight="1">
      <c r="A56" s="1" t="s">
        <v>113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</row>
  </sheetData>
  <mergeCells count="160">
    <mergeCell ref="A1:N1"/>
    <mergeCell ref="A3:C3"/>
    <mergeCell ref="F3:H3"/>
    <mergeCell ref="I3:K3"/>
    <mergeCell ref="L3:N3"/>
    <mergeCell ref="A4:N4"/>
    <mergeCell ref="C7:G7"/>
    <mergeCell ref="H7:I7"/>
    <mergeCell ref="J7:L7"/>
    <mergeCell ref="M7:N7"/>
    <mergeCell ref="C8:G8"/>
    <mergeCell ref="H8:I8"/>
    <mergeCell ref="J8:L8"/>
    <mergeCell ref="M8:N8"/>
    <mergeCell ref="C9:G9"/>
    <mergeCell ref="H9:I9"/>
    <mergeCell ref="J9:L9"/>
    <mergeCell ref="M9:N9"/>
    <mergeCell ref="C10:G10"/>
    <mergeCell ref="H10:I10"/>
    <mergeCell ref="J10:L10"/>
    <mergeCell ref="M10:N10"/>
    <mergeCell ref="C11:G11"/>
    <mergeCell ref="H11:I11"/>
    <mergeCell ref="J11:L11"/>
    <mergeCell ref="M11:N11"/>
    <mergeCell ref="C12:G12"/>
    <mergeCell ref="H12:I12"/>
    <mergeCell ref="J12:L12"/>
    <mergeCell ref="M12:N12"/>
    <mergeCell ref="C13:G13"/>
    <mergeCell ref="H13:I13"/>
    <mergeCell ref="J13:L13"/>
    <mergeCell ref="M13:N13"/>
    <mergeCell ref="C14:G14"/>
    <mergeCell ref="H14:I14"/>
    <mergeCell ref="J14:L14"/>
    <mergeCell ref="M14:N14"/>
    <mergeCell ref="C15:G15"/>
    <mergeCell ref="H15:I15"/>
    <mergeCell ref="J15:L15"/>
    <mergeCell ref="M15:N15"/>
    <mergeCell ref="C16:G16"/>
    <mergeCell ref="H16:I16"/>
    <mergeCell ref="J16:L16"/>
    <mergeCell ref="M16:N16"/>
    <mergeCell ref="C17:G17"/>
    <mergeCell ref="H17:I17"/>
    <mergeCell ref="J17:L17"/>
    <mergeCell ref="M17:N17"/>
    <mergeCell ref="C18:G18"/>
    <mergeCell ref="H18:I18"/>
    <mergeCell ref="J18:L18"/>
    <mergeCell ref="M18:N18"/>
    <mergeCell ref="C19:G19"/>
    <mergeCell ref="H19:I19"/>
    <mergeCell ref="J19:L19"/>
    <mergeCell ref="M19:N19"/>
    <mergeCell ref="C20:G20"/>
    <mergeCell ref="H20:I20"/>
    <mergeCell ref="J20:L20"/>
    <mergeCell ref="M20:N20"/>
    <mergeCell ref="C21:G21"/>
    <mergeCell ref="H21:I21"/>
    <mergeCell ref="J21:L21"/>
    <mergeCell ref="M21:N21"/>
    <mergeCell ref="C22:G22"/>
    <mergeCell ref="H22:I22"/>
    <mergeCell ref="J22:L22"/>
    <mergeCell ref="M22:N22"/>
    <mergeCell ref="C23:G23"/>
    <mergeCell ref="H23:I23"/>
    <mergeCell ref="J23:L23"/>
    <mergeCell ref="M23:N23"/>
    <mergeCell ref="C24:G24"/>
    <mergeCell ref="H24:I24"/>
    <mergeCell ref="J24:L24"/>
    <mergeCell ref="M24:N24"/>
    <mergeCell ref="C25:G25"/>
    <mergeCell ref="H25:I25"/>
    <mergeCell ref="J25:L25"/>
    <mergeCell ref="M25:N25"/>
    <mergeCell ref="C26:G26"/>
    <mergeCell ref="H26:I26"/>
    <mergeCell ref="J26:L26"/>
    <mergeCell ref="M26:N26"/>
    <mergeCell ref="C27:G27"/>
    <mergeCell ref="H27:I27"/>
    <mergeCell ref="J27:L27"/>
    <mergeCell ref="M27:N27"/>
    <mergeCell ref="C28:G28"/>
    <mergeCell ref="H28:I28"/>
    <mergeCell ref="J28:L28"/>
    <mergeCell ref="M28:N28"/>
    <mergeCell ref="C29:G29"/>
    <mergeCell ref="H29:I29"/>
    <mergeCell ref="J29:L29"/>
    <mergeCell ref="M29:N29"/>
    <mergeCell ref="C30:G30"/>
    <mergeCell ref="H30:I30"/>
    <mergeCell ref="J30:L30"/>
    <mergeCell ref="M30:N30"/>
    <mergeCell ref="C31:G31"/>
    <mergeCell ref="H31:I31"/>
    <mergeCell ref="J31:L31"/>
    <mergeCell ref="M31:N31"/>
    <mergeCell ref="C32:G32"/>
    <mergeCell ref="H32:I32"/>
    <mergeCell ref="J32:L32"/>
    <mergeCell ref="M32:N32"/>
    <mergeCell ref="A33:G33"/>
    <mergeCell ref="H33:I33"/>
    <mergeCell ref="J33:L33"/>
    <mergeCell ref="M33:N33"/>
    <mergeCell ref="A36:F36"/>
    <mergeCell ref="G36:J36"/>
    <mergeCell ref="K36:M36"/>
    <mergeCell ref="A37:F37"/>
    <mergeCell ref="G37:J38"/>
    <mergeCell ref="K37:M38"/>
    <mergeCell ref="N37:N38"/>
    <mergeCell ref="A38:F38"/>
    <mergeCell ref="A39:F39"/>
    <mergeCell ref="G39:J40"/>
    <mergeCell ref="K39:M40"/>
    <mergeCell ref="N39:N40"/>
    <mergeCell ref="A40:F40"/>
    <mergeCell ref="A41:F41"/>
    <mergeCell ref="G41:J42"/>
    <mergeCell ref="K41:M42"/>
    <mergeCell ref="N41:N42"/>
    <mergeCell ref="A42:F42"/>
    <mergeCell ref="A43:F43"/>
    <mergeCell ref="G43:J43"/>
    <mergeCell ref="K43:M43"/>
    <mergeCell ref="N43:N45"/>
    <mergeCell ref="A44:F44"/>
    <mergeCell ref="G44:J44"/>
    <mergeCell ref="K44:M44"/>
    <mergeCell ref="A45:F45"/>
    <mergeCell ref="G45:J45"/>
    <mergeCell ref="K45:M45"/>
    <mergeCell ref="A46:F46"/>
    <mergeCell ref="G46:J47"/>
    <mergeCell ref="K46:M47"/>
    <mergeCell ref="N46:N47"/>
    <mergeCell ref="A47:F47"/>
    <mergeCell ref="A48:F48"/>
    <mergeCell ref="G48:J49"/>
    <mergeCell ref="K48:M49"/>
    <mergeCell ref="N48:N49"/>
    <mergeCell ref="A49:F49"/>
    <mergeCell ref="A50:F50"/>
    <mergeCell ref="G50:J51"/>
    <mergeCell ref="K50:M51"/>
    <mergeCell ref="N50:N51"/>
    <mergeCell ref="A51:F51"/>
    <mergeCell ref="A54:N54"/>
    <mergeCell ref="A55:N55"/>
    <mergeCell ref="A56:N56"/>
  </mergeCells>
  <pageMargins left="0.620079" right="0.472441" top="0.472441" bottom="0.472441" header="0.0" footer="0.0"/>
  <pageSetup paperSize="9" orientation="portrait"/>
  <rowBreaks count="0" manualBreakCount="0">
    </rowBreaks>
</worksheet>
</file>