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<sst xmlns="http://schemas.openxmlformats.org/spreadsheetml/2006/main" count="111" uniqueCount="111">
  <si>
    <t xml:space="preserve"/>
  </si>
  <si>
    <t xml:space="preserve">QAC010</t>
  </si>
  <si>
    <t xml:space="preserve">m²</t>
  </si>
  <si>
    <t xml:space="preserve">Cubierta plana transitable, ventilada, con solado fijo, impermeabilización mediante láminas asfálticas.</t>
  </si>
  <si>
    <r>
      <rPr>
        <sz val="7.80"/>
        <color rgb="FF000000"/>
        <rFont val="Arial"/>
        <family val="2"/>
      </rPr>
      <t xml:space="preserve">Cubierta plana transitable, ventilada, con solado fijo,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pendiente del 1% al 5%, para tráfico </t>
    </r>
    <r>
      <rPr>
        <b/>
        <sz val="7.80"/>
        <color rgb="FF000000"/>
        <rFont val="Arial"/>
        <family val="2"/>
      </rPr>
      <t xml:space="preserve">peatonal privado</t>
    </r>
    <r>
      <rPr>
        <sz val="7.80"/>
        <color rgb="FF000000"/>
        <rFont val="Arial"/>
        <family val="2"/>
      </rPr>
      <t xml:space="preserve">, compuesta de: </t>
    </r>
    <r>
      <rPr>
        <b/>
        <sz val="7.80"/>
        <color rgb="FF000000"/>
        <rFont val="Arial"/>
        <family val="2"/>
      </rPr>
      <t xml:space="preserve">formación de pendientes: tablero cerámico hueco machihembrado de 80x25x3,5 cm apoyado sobre tabiques aligerados de ladrillo cerámico hueco de 24x11,5x9 cm, dispuestos cada 80 cm y con 30 cm de altura media; aislamiento térmico: fieltro aislante de lana mineral, según UNE-EN 13162, revestido por una de sus caras con un complejo de papel kraft con polietileno que actúa como barrera de vapor, de 80 mm de espesor; impermeabilización monocapa adherida: lámina de betún modificado con elastómero SBS, LBM(SBS)-40-FP colocada con emulsión asfáltica aniónica con cargas tipo EB; capa separadora bajo protección: geotextil no tejido compuesto por fibras de poliéster unidas por agujeteado, (200 g/m²); capa de protección: baldosas de gres rústico 4/3/-/E, 20x20 cm colocadas en capa fina con adhesivo cementoso normal, C1 gris, sobre capa de regularización de mortero de cemento, industrial, M-5, rejuntadas con mortero de juntas cementoso con resistencia elevada a la abrasión y absorción de agua reducida, CG2, para junta abierta (entre 3 y 15 mm), con la misma tonalidad de las piezas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</si>
  <si>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</si>
  <si>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</si>
  <si>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</si>
  <si>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</si>
  <si>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</si>
  <si>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</si>
  <si>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</si>
  <si>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</si>
  <si>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</si>
  <si>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</si>
  <si>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</si>
  <si>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</si>
  <si>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</si>
  <si>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</si>
  <si>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</si>
  <si>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</si>
  <si>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</si>
  <si>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</si>
  <si>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mt16lra040a</t>
  </si>
  <si>
    <t xml:space="preserve">m²</t>
  </si>
  <si>
    <t xml:space="preserve">Fieltro aislante de lana mineral, según UNE-EN 13162, revestido por una de sus caras con un complejo de papel kraft con polietileno que actúa como barrera de vapor, de 80 mm de espesor, resistencia térmica 1,9 m²K/W, conductividad térmica 0,042 W/(mK).</t>
  </si>
  <si>
    <t xml:space="preserve">mt04lvg020b</t>
  </si>
  <si>
    <t xml:space="preserve">Ud</t>
  </si>
  <si>
    <t xml:space="preserve">Tablero cerámico hueco machihembrado, para revestir, 80x25x3,5 cm, según UNE 67041.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</si>
  <si>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</si>
  <si>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</si>
  <si>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</si>
  <si>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</si>
  <si>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</si>
  <si>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</si>
  <si>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</si>
  <si>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</si>
  <si>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</si>
  <si>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</si>
  <si>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</si>
  <si>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normal, C1 según UNE-EN 12004, color gris.</t>
  </si>
  <si>
    <t xml:space="preserve">mt18bcr010pAa800</t>
  </si>
  <si>
    <t xml:space="preserve">m²</t>
  </si>
  <si>
    <t xml:space="preserve">Baldosa cerámica de gres rústico 4/3/-/E, 20x20 cm, 8,00€/m², según UNE-EN 14411.</t>
  </si>
  <si>
    <t xml:space="preserve">mt18rcr010a300</t>
  </si>
  <si>
    <t xml:space="preserve">m</t>
  </si>
  <si>
    <t xml:space="preserve">Rodapié cerámico de gres rústico, 7 cm, 3,00€/m.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</si>
  <si>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</si>
  <si>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</si>
  <si>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</si>
  <si>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</si>
  <si>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</si>
  <si>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</si>
  <si>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</si>
  <si>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</si>
  <si>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</si>
  <si>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</si>
  <si>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</si>
  <si>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</si>
  <si>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</si>
  <si>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</si>
  <si>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</si>
  <si>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</si>
  <si>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</si>
  <si>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</si>
  <si>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</si>
  <si>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</si>
  <si>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</si>
  <si>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</si>
  <si>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</si>
  <si>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</si>
  <si>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</si>
  <si>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</si>
  <si>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</si>
  <si>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</si>
  <si>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</si>
  <si>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</si>
  <si>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</si>
  <si>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29,90€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</si>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</sst>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02" customWidth="1"/>
    <col min="4" max="4" width="20.40" customWidth="1"/>
    <col min="5" max="5" width="34.53" customWidth="1"/>
    <col min="6" max="6" width="7.72" customWidth="1"/>
    <col min="7" max="7" width="6.12" customWidth="1"/>
    <col min="8" max="8" width="1.02" customWidth="1"/>
    <col min="9" max="9" width="4.66" customWidth="1"/>
    <col min="10" max="10" width="8.16" customWidth="1"/>
    <col min="11" max="11" width="0.73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0.130000</v>
      </c>
      <c r="J8" s="16"/>
      <c r="K8" s="16"/>
      <c r="L8" s="16">
        <f ca="1">ROUND(INDIRECT(ADDRESS(ROW()+(0), COLUMN()+(-5), 1))*INDIRECT(ADDRESS(ROW()+(0), COLUMN()+(-3), 1)), 2)</f>
        <v>1.560000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0.030000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0.050000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0.159000</v>
      </c>
      <c r="H10" s="19"/>
      <c r="I10" s="20">
        <v>32.250000</v>
      </c>
      <c r="J10" s="20"/>
      <c r="K10" s="20"/>
      <c r="L10" s="20">
        <f ca="1">ROUND(INDIRECT(ADDRESS(ROW()+(0), COLUMN()+(-5), 1))*INDIRECT(ADDRESS(ROW()+(0), COLUMN()+(-3), 1)), 2)</f>
        <v>5.130000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0.010000</v>
      </c>
      <c r="H11" s="19"/>
      <c r="I11" s="20">
        <v>1.340000</v>
      </c>
      <c r="J11" s="20"/>
      <c r="K11" s="20"/>
      <c r="L11" s="20">
        <f ca="1">ROUND(INDIRECT(ADDRESS(ROW()+(0), COLUMN()+(-5), 1))*INDIRECT(ADDRESS(ROW()+(0), COLUMN()+(-3), 1)), 2)</f>
        <v>0.010000</v>
      </c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3.410000</v>
      </c>
      <c r="J12" s="20"/>
      <c r="K12" s="20"/>
      <c r="L12" s="20">
        <f ca="1">ROUND(INDIRECT(ADDRESS(ROW()+(0), COLUMN()+(-5), 1))*INDIRECT(ADDRESS(ROW()+(0), COLUMN()+(-3), 1)), 2)</f>
        <v>4.090000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5.000000</v>
      </c>
      <c r="H13" s="19"/>
      <c r="I13" s="20">
        <v>0.480000</v>
      </c>
      <c r="J13" s="20"/>
      <c r="K13" s="20"/>
      <c r="L13" s="20">
        <f ca="1">ROUND(INDIRECT(ADDRESS(ROW()+(0), COLUMN()+(-5), 1))*INDIRECT(ADDRESS(ROW()+(0), COLUMN()+(-3), 1)), 2)</f>
        <v>2.400000</v>
      </c>
      <c r="M13" s="20"/>
    </row>
    <row r="14" spans="1:13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6.040000</v>
      </c>
      <c r="J14" s="20"/>
      <c r="K14" s="20"/>
      <c r="L14" s="20">
        <f ca="1">ROUND(INDIRECT(ADDRESS(ROW()+(0), COLUMN()+(-5), 1))*INDIRECT(ADDRESS(ROW()+(0), COLUMN()+(-3), 1)), 2)</f>
        <v>6.640000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0.300000</v>
      </c>
      <c r="H15" s="19"/>
      <c r="I15" s="20">
        <v>1.600000</v>
      </c>
      <c r="J15" s="20"/>
      <c r="K15" s="20"/>
      <c r="L15" s="20">
        <f ca="1">ROUND(INDIRECT(ADDRESS(ROW()+(0), COLUMN()+(-5), 1))*INDIRECT(ADDRESS(ROW()+(0), COLUMN()+(-3), 1)), 2)</f>
        <v>0.480000</v>
      </c>
      <c r="M15" s="20"/>
    </row>
    <row r="16" spans="1:13" ht="60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1.050000</v>
      </c>
      <c r="H16" s="19"/>
      <c r="I16" s="20">
        <v>0.690000</v>
      </c>
      <c r="J16" s="20"/>
      <c r="K16" s="20"/>
      <c r="L16" s="20">
        <f ca="1">ROUND(INDIRECT(ADDRESS(ROW()+(0), COLUMN()+(-5), 1))*INDIRECT(ADDRESS(ROW()+(0), COLUMN()+(-3), 1)), 2)</f>
        <v>0.720000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4.000000</v>
      </c>
      <c r="H17" s="19"/>
      <c r="I17" s="20">
        <v>0.350000</v>
      </c>
      <c r="J17" s="20"/>
      <c r="K17" s="20"/>
      <c r="L17" s="20">
        <f ca="1">ROUND(INDIRECT(ADDRESS(ROW()+(0), COLUMN()+(-5), 1))*INDIRECT(ADDRESS(ROW()+(0), COLUMN()+(-3), 1)), 2)</f>
        <v>1.400000</v>
      </c>
      <c r="M17" s="20"/>
    </row>
    <row r="18" spans="1:13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1.050000</v>
      </c>
      <c r="H18" s="19"/>
      <c r="I18" s="20">
        <v>8.000000</v>
      </c>
      <c r="J18" s="20"/>
      <c r="K18" s="20"/>
      <c r="L18" s="20">
        <f ca="1">ROUND(INDIRECT(ADDRESS(ROW()+(0), COLUMN()+(-5), 1))*INDIRECT(ADDRESS(ROW()+(0), COLUMN()+(-3), 1)), 2)</f>
        <v>8.400000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0.400000</v>
      </c>
      <c r="H19" s="19"/>
      <c r="I19" s="20">
        <v>3.000000</v>
      </c>
      <c r="J19" s="20"/>
      <c r="K19" s="20"/>
      <c r="L19" s="20">
        <f ca="1">ROUND(INDIRECT(ADDRESS(ROW()+(0), COLUMN()+(-5), 1))*INDIRECT(ADDRESS(ROW()+(0), COLUMN()+(-3), 1)), 2)</f>
        <v>1.200000</v>
      </c>
      <c r="M19" s="20"/>
    </row>
    <row r="20" spans="1:13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0.300000</v>
      </c>
      <c r="H20" s="19"/>
      <c r="I20" s="20">
        <v>0.990000</v>
      </c>
      <c r="J20" s="20"/>
      <c r="K20" s="20"/>
      <c r="L20" s="20">
        <f ca="1">ROUND(INDIRECT(ADDRESS(ROW()+(0), COLUMN()+(-5), 1))*INDIRECT(ADDRESS(ROW()+(0), COLUMN()+(-3), 1)), 2)</f>
        <v>0.300000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0.788000</v>
      </c>
      <c r="H21" s="19"/>
      <c r="I21" s="20">
        <v>17.240000</v>
      </c>
      <c r="J21" s="20"/>
      <c r="K21" s="20"/>
      <c r="L21" s="20">
        <f ca="1">ROUND(INDIRECT(ADDRESS(ROW()+(0), COLUMN()+(-5), 1))*INDIRECT(ADDRESS(ROW()+(0), COLUMN()+(-3), 1)), 2)</f>
        <v>13.590000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1.217000</v>
      </c>
      <c r="H22" s="19"/>
      <c r="I22" s="20">
        <v>15.920000</v>
      </c>
      <c r="J22" s="20"/>
      <c r="K22" s="20"/>
      <c r="L22" s="20">
        <f ca="1">ROUND(INDIRECT(ADDRESS(ROW()+(0), COLUMN()+(-5), 1))*INDIRECT(ADDRESS(ROW()+(0), COLUMN()+(-3), 1)), 2)</f>
        <v>19.370000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0.121000</v>
      </c>
      <c r="H23" s="19"/>
      <c r="I23" s="20">
        <v>17.240000</v>
      </c>
      <c r="J23" s="20"/>
      <c r="K23" s="20"/>
      <c r="L23" s="20">
        <f ca="1">ROUND(INDIRECT(ADDRESS(ROW()+(0), COLUMN()+(-5), 1))*INDIRECT(ADDRESS(ROW()+(0), COLUMN()+(-3), 1)), 2)</f>
        <v>2.090000</v>
      </c>
      <c r="M23" s="20"/>
    </row>
    <row r="24" spans="1:13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0.121000</v>
      </c>
      <c r="H24" s="19"/>
      <c r="I24" s="20">
        <v>16.130000</v>
      </c>
      <c r="J24" s="20"/>
      <c r="K24" s="20"/>
      <c r="L24" s="20">
        <f ca="1">ROUND(INDIRECT(ADDRESS(ROW()+(0), COLUMN()+(-5), 1))*INDIRECT(ADDRESS(ROW()+(0), COLUMN()+(-3), 1)), 2)</f>
        <v>1.950000</v>
      </c>
      <c r="M24" s="20"/>
    </row>
    <row r="25" spans="1:13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0.050000</v>
      </c>
      <c r="H25" s="19"/>
      <c r="I25" s="20">
        <v>17.820000</v>
      </c>
      <c r="J25" s="20"/>
      <c r="K25" s="20"/>
      <c r="L25" s="20">
        <f ca="1">ROUND(INDIRECT(ADDRESS(ROW()+(0), COLUMN()+(-5), 1))*INDIRECT(ADDRESS(ROW()+(0), COLUMN()+(-3), 1)), 2)</f>
        <v>0.890000</v>
      </c>
      <c r="M25" s="20"/>
    </row>
    <row r="26" spans="1:13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0.050000</v>
      </c>
      <c r="H26" s="19"/>
      <c r="I26" s="20">
        <v>16.130000</v>
      </c>
      <c r="J26" s="20"/>
      <c r="K26" s="20"/>
      <c r="L26" s="20">
        <f ca="1">ROUND(INDIRECT(ADDRESS(ROW()+(0), COLUMN()+(-5), 1))*INDIRECT(ADDRESS(ROW()+(0), COLUMN()+(-3), 1)), 2)</f>
        <v>0.810000</v>
      </c>
      <c r="M26" s="20"/>
    </row>
    <row r="27" spans="1:13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0.404000</v>
      </c>
      <c r="H27" s="19"/>
      <c r="I27" s="20">
        <v>17.240000</v>
      </c>
      <c r="J27" s="20"/>
      <c r="K27" s="20"/>
      <c r="L27" s="20">
        <f ca="1">ROUND(INDIRECT(ADDRESS(ROW()+(0), COLUMN()+(-5), 1))*INDIRECT(ADDRESS(ROW()+(0), COLUMN()+(-3), 1)), 2)</f>
        <v>6.960000</v>
      </c>
      <c r="M27" s="20"/>
    </row>
    <row r="28" spans="1:13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0.202000</v>
      </c>
      <c r="H28" s="23"/>
      <c r="I28" s="24">
        <v>16.130000</v>
      </c>
      <c r="J28" s="24"/>
      <c r="K28" s="24"/>
      <c r="L28" s="24">
        <f ca="1">ROUND(INDIRECT(ADDRESS(ROW()+(0), COLUMN()+(-5), 1))*INDIRECT(ADDRESS(ROW()+(0), COLUMN()+(-3), 1)), 2)</f>
        <v>3.260000</v>
      </c>
      <c r="M28" s="24"/>
    </row>
    <row r="29" spans="1:13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1))), 2)</f>
        <v>81.300000</v>
      </c>
      <c r="J29" s="16"/>
      <c r="K29" s="16"/>
      <c r="L29" s="16">
        <f ca="1">ROUND(INDIRECT(ADDRESS(ROW()+(0), COLUMN()+(-5), 1))*INDIRECT(ADDRESS(ROW()+(0), COLUMN()+(-3), 1))/100, 2)</f>
        <v>1.630000</v>
      </c>
      <c r="M29" s="16"/>
    </row>
    <row r="30" spans="1:13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1))), 2)</f>
        <v>82.930000</v>
      </c>
      <c r="J30" s="24"/>
      <c r="K30" s="24"/>
      <c r="L30" s="24">
        <f ca="1">ROUND(INDIRECT(ADDRESS(ROW()+(0), COLUMN()+(-5), 1))*INDIRECT(ADDRESS(ROW()+(0), COLUMN()+(-3), 1))/100, 2)</f>
        <v>2.490000</v>
      </c>
      <c r="M30" s="24"/>
    </row>
    <row r="31" spans="1:13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6"/>
      <c r="L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85.420000</v>
      </c>
      <c r="M31" s="26"/>
    </row>
    <row r="34" spans="1:13" ht="21.60" thickBot="1" customHeight="1">
      <c r="A34" s="27" t="s">
        <v>80</v>
      </c>
      <c r="B34" s="27"/>
      <c r="C34" s="27"/>
      <c r="D34" s="27"/>
      <c r="E34" s="27"/>
      <c r="F34" s="27"/>
      <c r="G34" s="27" t="s">
        <v>81</v>
      </c>
      <c r="H34" s="27"/>
      <c r="I34" s="27"/>
      <c r="J34" s="27" t="s">
        <v>82</v>
      </c>
      <c r="K34" s="27"/>
      <c r="L34" s="27"/>
      <c r="M34" s="27" t="s">
        <v>83</v>
      </c>
    </row>
    <row r="35" spans="1:13" ht="12.00" thickBot="1" customHeight="1">
      <c r="A35" s="28" t="s">
        <v>84</v>
      </c>
      <c r="B35" s="28"/>
      <c r="C35" s="28"/>
      <c r="D35" s="28"/>
      <c r="E35" s="28"/>
      <c r="F35" s="28"/>
      <c r="G35" s="29">
        <v>122012.000000</v>
      </c>
      <c r="H35" s="29"/>
      <c r="I35" s="29"/>
      <c r="J35" s="29">
        <v>122013.000000</v>
      </c>
      <c r="K35" s="29"/>
      <c r="L35" s="29"/>
      <c r="M35" s="29" t="s">
        <v>85</v>
      </c>
    </row>
    <row r="36" spans="1:13" ht="12.00" thickBot="1" customHeight="1">
      <c r="A36" s="30" t="s">
        <v>86</v>
      </c>
      <c r="B36" s="30"/>
      <c r="C36" s="30"/>
      <c r="D36" s="30"/>
      <c r="E36" s="30"/>
      <c r="F36" s="30"/>
      <c r="G36" s="31"/>
      <c r="H36" s="31"/>
      <c r="I36" s="31"/>
      <c r="J36" s="31"/>
      <c r="K36" s="31"/>
      <c r="L36" s="31"/>
      <c r="M36" s="31"/>
    </row>
    <row r="37" spans="1:13" ht="12.00" thickBot="1" customHeight="1">
      <c r="A37" s="28" t="s">
        <v>87</v>
      </c>
      <c r="B37" s="28"/>
      <c r="C37" s="28"/>
      <c r="D37" s="28"/>
      <c r="E37" s="28"/>
      <c r="F37" s="28"/>
      <c r="G37" s="29">
        <v>162011.000000</v>
      </c>
      <c r="H37" s="29"/>
      <c r="I37" s="29"/>
      <c r="J37" s="29">
        <v>162012.000000</v>
      </c>
      <c r="K37" s="29"/>
      <c r="L37" s="29"/>
      <c r="M37" s="29" t="s">
        <v>88</v>
      </c>
    </row>
    <row r="38" spans="1:13" ht="12.00" thickBot="1" customHeight="1">
      <c r="A38" s="30" t="s">
        <v>89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</row>
    <row r="39" spans="1:13" ht="12.00" thickBot="1" customHeight="1">
      <c r="A39" s="28" t="s">
        <v>90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>
        <v>192013.000000</v>
      </c>
      <c r="K39" s="29"/>
      <c r="L39" s="29"/>
      <c r="M39" s="29" t="s">
        <v>91</v>
      </c>
    </row>
    <row r="40" spans="1:13" ht="21.60" thickBot="1" customHeight="1">
      <c r="A40" s="30" t="s">
        <v>92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</row>
    <row r="41" spans="1:13" ht="12.00" thickBot="1" customHeight="1">
      <c r="A41" s="28" t="s">
        <v>93</v>
      </c>
      <c r="B41" s="28"/>
      <c r="C41" s="28"/>
      <c r="D41" s="28"/>
      <c r="E41" s="28"/>
      <c r="F41" s="28"/>
      <c r="G41" s="29">
        <v>192013.000000</v>
      </c>
      <c r="H41" s="29"/>
      <c r="I41" s="29"/>
      <c r="J41" s="29">
        <v>192013.000000</v>
      </c>
      <c r="K41" s="29"/>
      <c r="L41" s="29"/>
      <c r="M41" s="29" t="s">
        <v>94</v>
      </c>
    </row>
    <row r="42" spans="1:13" ht="21.60" thickBot="1" customHeight="1">
      <c r="A42" s="30" t="s">
        <v>95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</row>
    <row r="43" spans="1:13" ht="12.00" thickBot="1" customHeight="1">
      <c r="A43" s="28" t="s">
        <v>96</v>
      </c>
      <c r="B43" s="28"/>
      <c r="C43" s="28"/>
      <c r="D43" s="28"/>
      <c r="E43" s="28"/>
      <c r="F43" s="28"/>
      <c r="G43" s="29">
        <v>142010.000000</v>
      </c>
      <c r="H43" s="29"/>
      <c r="I43" s="29"/>
      <c r="J43" s="29">
        <v>1102010.000000</v>
      </c>
      <c r="K43" s="29"/>
      <c r="L43" s="29"/>
      <c r="M43" s="29" t="s">
        <v>97</v>
      </c>
    </row>
    <row r="44" spans="1:13" ht="21.60" thickBot="1" customHeight="1">
      <c r="A44" s="30" t="s">
        <v>98</v>
      </c>
      <c r="B44" s="30"/>
      <c r="C44" s="30"/>
      <c r="D44" s="30"/>
      <c r="E44" s="30"/>
      <c r="F44" s="30"/>
      <c r="G44" s="31"/>
      <c r="H44" s="31"/>
      <c r="I44" s="31"/>
      <c r="J44" s="31"/>
      <c r="K44" s="31"/>
      <c r="L44" s="31"/>
      <c r="M44" s="31"/>
    </row>
    <row r="45" spans="1:13" ht="12.00" thickBot="1" customHeight="1">
      <c r="A45" s="28" t="s">
        <v>99</v>
      </c>
      <c r="B45" s="28"/>
      <c r="C45" s="28"/>
      <c r="D45" s="28"/>
      <c r="E45" s="28"/>
      <c r="F45" s="28"/>
      <c r="G45" s="29">
        <v>1102001.000000</v>
      </c>
      <c r="H45" s="29"/>
      <c r="I45" s="29"/>
      <c r="J45" s="29">
        <v>1102002.000000</v>
      </c>
      <c r="K45" s="29"/>
      <c r="L45" s="29"/>
      <c r="M45" s="29" t="s">
        <v>100</v>
      </c>
    </row>
    <row r="46" spans="1:13" ht="12.00" thickBot="1" customHeight="1">
      <c r="A46" s="32" t="s">
        <v>101</v>
      </c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</row>
    <row r="47" spans="1:13" ht="12.00" thickBot="1" customHeight="1">
      <c r="A47" s="30" t="s">
        <v>102</v>
      </c>
      <c r="B47" s="30"/>
      <c r="C47" s="30"/>
      <c r="D47" s="30"/>
      <c r="E47" s="30"/>
      <c r="F47" s="30"/>
      <c r="G47" s="31">
        <v>162006.000000</v>
      </c>
      <c r="H47" s="31"/>
      <c r="I47" s="31"/>
      <c r="J47" s="31">
        <v>162007.000000</v>
      </c>
      <c r="K47" s="31"/>
      <c r="L47" s="31"/>
      <c r="M47" s="31"/>
    </row>
    <row r="48" spans="1:13" ht="12.00" thickBot="1" customHeight="1">
      <c r="A48" s="28" t="s">
        <v>103</v>
      </c>
      <c r="B48" s="28"/>
      <c r="C48" s="28"/>
      <c r="D48" s="28"/>
      <c r="E48" s="28"/>
      <c r="F48" s="28"/>
      <c r="G48" s="29">
        <v>142013.000000</v>
      </c>
      <c r="H48" s="29"/>
      <c r="I48" s="29"/>
      <c r="J48" s="29">
        <v>172013.000000</v>
      </c>
      <c r="K48" s="29"/>
      <c r="L48" s="29"/>
      <c r="M48" s="29">
        <v>3.000000</v>
      </c>
    </row>
    <row r="49" spans="1:13" ht="21.60" thickBot="1" customHeight="1">
      <c r="A49" s="30" t="s">
        <v>104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</row>
    <row r="50" spans="1:13" ht="12.00" thickBot="1" customHeight="1">
      <c r="A50" s="28" t="s">
        <v>105</v>
      </c>
      <c r="B50" s="28"/>
      <c r="C50" s="28"/>
      <c r="D50" s="28"/>
      <c r="E50" s="28"/>
      <c r="F50" s="28"/>
      <c r="G50" s="29">
        <v>172013.000000</v>
      </c>
      <c r="H50" s="29"/>
      <c r="I50" s="29"/>
      <c r="J50" s="29">
        <v>172014.000000</v>
      </c>
      <c r="K50" s="29"/>
      <c r="L50" s="29"/>
      <c r="M50" s="29" t="s">
        <v>106</v>
      </c>
    </row>
    <row r="51" spans="1:13" ht="21.60" thickBot="1" customHeight="1">
      <c r="A51" s="30" t="s">
        <v>107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</row>
    <row r="54" spans="1:1" ht="11.40" thickBot="1" customHeight="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" ht="11.40" thickBot="1" customHeight="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" ht="11.40" thickBot="1" customHeight="1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157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C17:F17"/>
    <mergeCell ref="G17:H17"/>
    <mergeCell ref="I17:K17"/>
    <mergeCell ref="L17:M17"/>
    <mergeCell ref="C18:F18"/>
    <mergeCell ref="G18:H18"/>
    <mergeCell ref="I18:K18"/>
    <mergeCell ref="L18:M18"/>
    <mergeCell ref="C19:F19"/>
    <mergeCell ref="G19:H19"/>
    <mergeCell ref="I19:K19"/>
    <mergeCell ref="L19:M19"/>
    <mergeCell ref="C20:F20"/>
    <mergeCell ref="G20:H20"/>
    <mergeCell ref="I20:K20"/>
    <mergeCell ref="L20:M20"/>
    <mergeCell ref="C21:F21"/>
    <mergeCell ref="G21:H21"/>
    <mergeCell ref="I21:K21"/>
    <mergeCell ref="L21:M21"/>
    <mergeCell ref="C22:F22"/>
    <mergeCell ref="G22:H22"/>
    <mergeCell ref="I22:K22"/>
    <mergeCell ref="L22:M22"/>
    <mergeCell ref="C23:F23"/>
    <mergeCell ref="G23:H23"/>
    <mergeCell ref="I23:K23"/>
    <mergeCell ref="L23:M23"/>
    <mergeCell ref="C24:F24"/>
    <mergeCell ref="G24:H24"/>
    <mergeCell ref="I24:K24"/>
    <mergeCell ref="L24:M24"/>
    <mergeCell ref="C25:F25"/>
    <mergeCell ref="G25:H25"/>
    <mergeCell ref="I25:K25"/>
    <mergeCell ref="L25:M25"/>
    <mergeCell ref="C26:F26"/>
    <mergeCell ref="G26:H26"/>
    <mergeCell ref="I26:K26"/>
    <mergeCell ref="L26:M26"/>
    <mergeCell ref="C27:F27"/>
    <mergeCell ref="G27:H27"/>
    <mergeCell ref="I27:K27"/>
    <mergeCell ref="L27:M27"/>
    <mergeCell ref="C28:F28"/>
    <mergeCell ref="G28:H28"/>
    <mergeCell ref="I28:K28"/>
    <mergeCell ref="L28:M28"/>
    <mergeCell ref="C29:F29"/>
    <mergeCell ref="G29:H29"/>
    <mergeCell ref="I29:K29"/>
    <mergeCell ref="L29:M29"/>
    <mergeCell ref="C30:F30"/>
    <mergeCell ref="G30:H30"/>
    <mergeCell ref="I30:K30"/>
    <mergeCell ref="L30:M30"/>
    <mergeCell ref="A31:F31"/>
    <mergeCell ref="G31:H31"/>
    <mergeCell ref="I31:K31"/>
    <mergeCell ref="L31:M31"/>
    <mergeCell ref="A34:F34"/>
    <mergeCell ref="G34:I34"/>
    <mergeCell ref="J34:L34"/>
    <mergeCell ref="A35:F35"/>
    <mergeCell ref="G35:I36"/>
    <mergeCell ref="J35:L36"/>
    <mergeCell ref="M35:M36"/>
    <mergeCell ref="A36:F36"/>
    <mergeCell ref="A37:F37"/>
    <mergeCell ref="G37:I38"/>
    <mergeCell ref="J37:L38"/>
    <mergeCell ref="M37:M38"/>
    <mergeCell ref="A38:F38"/>
    <mergeCell ref="A39:F39"/>
    <mergeCell ref="G39:I40"/>
    <mergeCell ref="J39:L40"/>
    <mergeCell ref="M39:M40"/>
    <mergeCell ref="A40:F40"/>
    <mergeCell ref="A41:F41"/>
    <mergeCell ref="G41:I42"/>
    <mergeCell ref="J41:L42"/>
    <mergeCell ref="M41:M42"/>
    <mergeCell ref="A42:F42"/>
    <mergeCell ref="A43:F43"/>
    <mergeCell ref="G43:I44"/>
    <mergeCell ref="J43:L44"/>
    <mergeCell ref="M43:M44"/>
    <mergeCell ref="A44:F44"/>
    <mergeCell ref="A45:F45"/>
    <mergeCell ref="G45:I45"/>
    <mergeCell ref="J45:L45"/>
    <mergeCell ref="M45:M47"/>
    <mergeCell ref="A46:F46"/>
    <mergeCell ref="G46:I46"/>
    <mergeCell ref="J46:L46"/>
    <mergeCell ref="A47:F47"/>
    <mergeCell ref="G47:I47"/>
    <mergeCell ref="J47:L47"/>
    <mergeCell ref="A48:F48"/>
    <mergeCell ref="G48:I49"/>
    <mergeCell ref="J48:L49"/>
    <mergeCell ref="M48:M49"/>
    <mergeCell ref="A49:F49"/>
    <mergeCell ref="A50:F50"/>
    <mergeCell ref="G50:I51"/>
    <mergeCell ref="J50:L51"/>
    <mergeCell ref="M50:M51"/>
    <mergeCell ref="A51:F51"/>
    <mergeCell ref="A54:M54"/>
    <mergeCell ref="A55:M55"/>
    <mergeCell ref="A56:M56"/>
  </mergeCells>
  <pageMargins left="0.620079" right="0.472441" top="0.472441" bottom="0.472441" header="0.0" footer="0.0"/>
  <pageSetup paperSize="9" orientation="portrait"/>
  <rowBreaks count="0" manualBreakCount="0">
    </rowBreaks>
</worksheet>
</file>