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<sst xmlns="http://schemas.openxmlformats.org/spreadsheetml/2006/main" count="39" uniqueCount="39">
  <si>
    <t xml:space="preserve"/>
  </si>
  <si>
    <t xml:space="preserve">RTT030</t>
  </si>
  <si>
    <t xml:space="preserve">m²</t>
  </si>
  <si>
    <t xml:space="preserve">Falso techo registrable de paneles de MDF. Sistema Fonotech Fonowood "BUTECH".</t>
  </si>
  <si>
    <r>
      <rPr>
        <sz val="8.25"/>
        <color rgb="FF000000"/>
        <rFont val="Arial"/>
        <family val="2"/>
      </rPr>
      <t xml:space="preserve">Falso techo registrable suspendido, situado a una altura menor de 4 m. Sistema Fonotech Fonowood "BUTECH", constituido por: ESTRUCTURA: perfilería vista de 24 mm de anchura, de acero galvanizado prelacado, color gris acero, comprendiendo perfiles primarios y secundarios; PANELES: paneles perforados autoportantes, de MDF con una lámina de melamina con recubrimiento ignífugo en la cara vista, modelo Cree, color arce "BUTECH" "PORCELANOSA GRUPO", de 600x600 mm y 12 mm de espesor, resistencia térmica 0,06 m²K/W, conductividad térmica 0,2 W/(mK). Incluso accesorios de montaje.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</si>
  <si>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</si>
  <si>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</si>
  <si>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</si>
  <si>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</si>
  <si>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</si>
  <si>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</si>
  <si>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</si>
  <si>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mt12plb010aa</t>
  </si>
  <si>
    <t xml:space="preserve">m²</t>
  </si>
  <si>
    <t xml:space="preserve">Falso techo formado por paneles perforados autoportantes, de MDF con una lámina de melamina con recubrimiento ignífugo en la cara vista, imitación madera, modelo Cree "BUTECH" "PORCELANOSA GRUPO", de 600x600 mm y 12 mm de espesor, con un velo de fibra de vidrio adherido a la cara interna del panel, como corrector acústico y filtro de partículas, resistencia térmica 0,06 m²K/W, conductividad térmica 0,2 W/(mK), densidad 2300 kg/m³, factor de resistencia a la difusión del vapor de agua 20 y Euroclase B-s2, d0 de reacción al fuego, según UNE-EN 13501-1; incluso sistema de perfilería metálica vista de acero galvanizado prelacado, color gris acero y varillas de sujeción.</t>
  </si>
  <si>
    <t xml:space="preserve">Subtotal materiales:</t>
  </si>
  <si>
    <t xml:space="preserve">Mano de obra</t>
  </si>
  <si>
    <t xml:space="preserve">mo015</t>
  </si>
  <si>
    <t xml:space="preserve">h</t>
  </si>
  <si>
    <t xml:space="preserve">Oficial 1ª montador de falsos techos.</t>
  </si>
  <si>
    <t xml:space="preserve">mo082</t>
  </si>
  <si>
    <t xml:space="preserve">h</t>
  </si>
  <si>
    <t xml:space="preserve">Ayudante montador de falsos techos.</t>
  </si>
  <si>
    <t xml:space="preserve">Subtotal mano de obra:</t>
  </si>
  <si>
    <t xml:space="preserve">Costes directos complementarios</t>
  </si>
  <si>
    <t xml:space="preserve">%</t>
  </si>
  <si>
    <t xml:space="preserve">Costes directos complementarios</t>
  </si>
  <si>
    <t xml:space="preserve">Coste de mantenimiento decenal: 80,58€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</si>
  <si>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</si>
  <si>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</si>
  <si>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</si>
  <si>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</si>
  <si>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</si>
  <si>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13168:2012+A1:2015</t>
  </si>
  <si>
    <t xml:space="preserve">1/3/4</t>
  </si>
  <si>
    <t xml:space="preserve">Productos aislantes térmicos para aplicaciones en la edificación. Productos manufacturados de lana de madera (WW).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</si>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</sst>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6.12" customWidth="1"/>
    <col min="5" max="5" width="71.91" customWidth="1"/>
    <col min="6" max="6" width="2.21" customWidth="1"/>
    <col min="7" max="7" width="10.71" customWidth="1"/>
    <col min="8" max="8" width="2.89" customWidth="1"/>
    <col min="9" max="9" width="10.37" customWidth="1"/>
    <col min="10" max="10" width="1.02"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66.00" thickBot="1" customHeight="1">
      <c r="A5" s="5" t="s">
        <v>4</v>
      </c>
      <c r="B5" s="5"/>
      <c r="C5" s="5"/>
      <c r="D5" s="5"/>
      <c r="E5" s="5"/>
      <c r="F5" s="5"/>
      <c r="G5" s="5"/>
      <c r="H5" s="5"/>
      <c r="I5" s="5"/>
      <c r="J5" s="5"/>
      <c r="K5" s="5"/>
    </row>
    <row r="8" spans="1:11" ht="24.00" thickBot="1" customHeight="1">
      <c r="A8" s="6" t="s">
        <v>5</v>
      </c>
      <c r="B8" s="6"/>
      <c r="C8" s="6" t="s">
        <v>6</v>
      </c>
      <c r="D8" s="6"/>
      <c r="E8" s="6" t="s">
        <v>7</v>
      </c>
      <c r="F8" s="6"/>
      <c r="G8" s="7" t="s">
        <v>8</v>
      </c>
      <c r="H8" s="7"/>
      <c r="I8" s="7" t="s">
        <v>9</v>
      </c>
      <c r="J8" s="7" t="s">
        <v>10</v>
      </c>
      <c r="K8" s="7"/>
    </row>
    <row r="9" spans="1:11" ht="13.50" thickBot="1" customHeight="1">
      <c r="A9" s="8">
        <v>1</v>
      </c>
      <c r="B9" s="8"/>
      <c r="C9" s="8"/>
      <c r="D9" s="8"/>
      <c r="E9" s="9" t="s">
        <v>11</v>
      </c>
      <c r="F9" s="9"/>
      <c r="G9" s="9"/>
      <c r="H9" s="9"/>
      <c r="I9" s="8"/>
      <c r="J9" s="8"/>
      <c r="K9" s="8"/>
    </row>
    <row r="10" spans="1:11" ht="87.00" thickBot="1" customHeight="1">
      <c r="A10" s="1" t="s">
        <v>12</v>
      </c>
      <c r="B10" s="1"/>
      <c r="C10" s="10" t="s">
        <v>13</v>
      </c>
      <c r="D10" s="10"/>
      <c r="E10" s="1" t="s">
        <v>14</v>
      </c>
      <c r="F10" s="1"/>
      <c r="G10" s="12">
        <v>1.02</v>
      </c>
      <c r="H10" s="12"/>
      <c r="I10" s="14">
        <v>102</v>
      </c>
      <c r="J10" s="14">
        <f ca="1">ROUND(INDIRECT(ADDRESS(ROW()+(0), COLUMN()+(-3), 1))*INDIRECT(ADDRESS(ROW()+(0), COLUMN()+(-1), 1)), 2)</f>
        <v>104.04</v>
      </c>
      <c r="K10" s="14"/>
    </row>
    <row r="11" spans="1:11" ht="13.50" thickBot="1" customHeight="1">
      <c r="A11" s="15"/>
      <c r="B11" s="15"/>
      <c r="C11" s="15"/>
      <c r="D11" s="15"/>
      <c r="E11" s="15"/>
      <c r="F11" s="15"/>
      <c r="G11" s="9" t="s">
        <v>15</v>
      </c>
      <c r="H11" s="9"/>
      <c r="I11" s="9"/>
      <c r="J11" s="17">
        <f ca="1">ROUND(SUM(INDIRECT(ADDRESS(ROW()+(-1), COLUMN()+(0), 1))), 2)</f>
        <v>104.04</v>
      </c>
      <c r="K11" s="17"/>
    </row>
    <row r="12" spans="1:11" ht="13.50" thickBot="1" customHeight="1">
      <c r="A12" s="15">
        <v>2</v>
      </c>
      <c r="B12" s="15"/>
      <c r="C12" s="15"/>
      <c r="D12" s="15"/>
      <c r="E12" s="18" t="s">
        <v>16</v>
      </c>
      <c r="F12" s="18"/>
      <c r="G12" s="18"/>
      <c r="H12" s="18"/>
      <c r="I12" s="15"/>
      <c r="J12" s="15"/>
      <c r="K12" s="15"/>
    </row>
    <row r="13" spans="1:11" ht="13.50" thickBot="1" customHeight="1">
      <c r="A13" s="1" t="s">
        <v>17</v>
      </c>
      <c r="B13" s="1"/>
      <c r="C13" s="10" t="s">
        <v>18</v>
      </c>
      <c r="D13" s="10"/>
      <c r="E13" s="1" t="s">
        <v>19</v>
      </c>
      <c r="F13" s="1"/>
      <c r="G13" s="11">
        <v>0.208</v>
      </c>
      <c r="H13" s="11"/>
      <c r="I13" s="13">
        <v>22</v>
      </c>
      <c r="J13" s="13">
        <f ca="1">ROUND(INDIRECT(ADDRESS(ROW()+(0), COLUMN()+(-3), 1))*INDIRECT(ADDRESS(ROW()+(0), COLUMN()+(-1), 1)), 2)</f>
        <v>4.58</v>
      </c>
      <c r="K13" s="13"/>
    </row>
    <row r="14" spans="1:11" ht="13.50" thickBot="1" customHeight="1">
      <c r="A14" s="1" t="s">
        <v>20</v>
      </c>
      <c r="B14" s="1"/>
      <c r="C14" s="10" t="s">
        <v>21</v>
      </c>
      <c r="D14" s="10"/>
      <c r="E14" s="1" t="s">
        <v>22</v>
      </c>
      <c r="F14" s="1"/>
      <c r="G14" s="12">
        <v>0.208</v>
      </c>
      <c r="H14" s="12"/>
      <c r="I14" s="14">
        <v>20.34</v>
      </c>
      <c r="J14" s="14">
        <f ca="1">ROUND(INDIRECT(ADDRESS(ROW()+(0), COLUMN()+(-3), 1))*INDIRECT(ADDRESS(ROW()+(0), COLUMN()+(-1), 1)), 2)</f>
        <v>4.23</v>
      </c>
      <c r="K14" s="14"/>
    </row>
    <row r="15" spans="1:11" ht="13.50" thickBot="1" customHeight="1">
      <c r="A15" s="15"/>
      <c r="B15" s="15"/>
      <c r="C15" s="15"/>
      <c r="D15" s="15"/>
      <c r="E15" s="15"/>
      <c r="F15" s="15"/>
      <c r="G15" s="9" t="s">
        <v>23</v>
      </c>
      <c r="H15" s="9"/>
      <c r="I15" s="9"/>
      <c r="J15" s="17">
        <f ca="1">ROUND(SUM(INDIRECT(ADDRESS(ROW()+(-1), COLUMN()+(0), 1)),INDIRECT(ADDRESS(ROW()+(-2), COLUMN()+(0), 1))), 2)</f>
        <v>8.81</v>
      </c>
      <c r="K15" s="17"/>
    </row>
    <row r="16" spans="1:11" ht="13.50" thickBot="1" customHeight="1">
      <c r="A16" s="15">
        <v>3</v>
      </c>
      <c r="B16" s="15"/>
      <c r="C16" s="15"/>
      <c r="D16" s="15"/>
      <c r="E16" s="18" t="s">
        <v>24</v>
      </c>
      <c r="F16" s="18"/>
      <c r="G16" s="18"/>
      <c r="H16" s="18"/>
      <c r="I16" s="15"/>
      <c r="J16" s="15"/>
      <c r="K16" s="15"/>
    </row>
    <row r="17" spans="1:11" ht="13.50" thickBot="1" customHeight="1">
      <c r="A17" s="19"/>
      <c r="B17" s="19"/>
      <c r="C17" s="20" t="s">
        <v>25</v>
      </c>
      <c r="D17" s="20"/>
      <c r="E17" s="19" t="s">
        <v>26</v>
      </c>
      <c r="F17" s="19"/>
      <c r="G17" s="12">
        <v>2</v>
      </c>
      <c r="H17" s="12"/>
      <c r="I17" s="14">
        <f ca="1">ROUND(SUM(INDIRECT(ADDRESS(ROW()+(-2), COLUMN()+(1), 1)),INDIRECT(ADDRESS(ROW()+(-6), COLUMN()+(1), 1))), 2)</f>
        <v>112.85</v>
      </c>
      <c r="J17" s="14">
        <f ca="1">ROUND(INDIRECT(ADDRESS(ROW()+(0), COLUMN()+(-3), 1))*INDIRECT(ADDRESS(ROW()+(0), COLUMN()+(-1), 1))/100, 2)</f>
        <v>2.26</v>
      </c>
      <c r="K17" s="14"/>
    </row>
    <row r="18" spans="1:11" ht="13.50" thickBot="1" customHeight="1">
      <c r="A18" s="21" t="s">
        <v>27</v>
      </c>
      <c r="B18" s="21"/>
      <c r="C18" s="22"/>
      <c r="D18" s="22"/>
      <c r="E18" s="23"/>
      <c r="F18" s="23"/>
      <c r="G18" s="24" t="s">
        <v>28</v>
      </c>
      <c r="H18" s="24"/>
      <c r="I18" s="25"/>
      <c r="J18" s="26">
        <f ca="1">ROUND(SUM(INDIRECT(ADDRESS(ROW()+(-1), COLUMN()+(0), 1)),INDIRECT(ADDRESS(ROW()+(-3), COLUMN()+(0), 1)),INDIRECT(ADDRESS(ROW()+(-7), COLUMN()+(0), 1))), 2)</f>
        <v>115.11</v>
      </c>
      <c r="K18" s="26"/>
    </row>
    <row r="21" spans="1:11" ht="13.50" thickBot="1" customHeight="1">
      <c r="A21" s="27" t="s">
        <v>29</v>
      </c>
      <c r="B21" s="27"/>
      <c r="C21" s="27"/>
      <c r="D21" s="27"/>
      <c r="E21" s="27"/>
      <c r="F21" s="27" t="s">
        <v>30</v>
      </c>
      <c r="G21" s="27"/>
      <c r="H21" s="27" t="s">
        <v>31</v>
      </c>
      <c r="I21" s="27"/>
      <c r="J21" s="27"/>
      <c r="K21" s="27" t="s">
        <v>32</v>
      </c>
    </row>
    <row r="22" spans="1:11" ht="13.50" thickBot="1" customHeight="1">
      <c r="A22" s="28" t="s">
        <v>33</v>
      </c>
      <c r="B22" s="28"/>
      <c r="C22" s="28"/>
      <c r="D22" s="28"/>
      <c r="E22" s="28"/>
      <c r="F22" s="29">
        <v>1.07202e+006</v>
      </c>
      <c r="G22" s="29"/>
      <c r="H22" s="29">
        <v>1.07202e+006</v>
      </c>
      <c r="I22" s="29"/>
      <c r="J22" s="29"/>
      <c r="K22" s="29" t="s">
        <v>34</v>
      </c>
    </row>
    <row r="23" spans="1:11" ht="24.00" thickBot="1" customHeight="1">
      <c r="A23" s="30" t="s">
        <v>35</v>
      </c>
      <c r="B23" s="30"/>
      <c r="C23" s="30"/>
      <c r="D23" s="30"/>
      <c r="E23" s="30"/>
      <c r="F23" s="31"/>
      <c r="G23" s="31"/>
      <c r="H23" s="31"/>
      <c r="I23" s="31"/>
      <c r="J23" s="31"/>
      <c r="K23" s="31"/>
    </row>
    <row r="26" spans="1:1" ht="33.75" thickBot="1" customHeight="1">
      <c r="A26" s="1" t="s">
        <v>36</v>
      </c>
      <c r="B26" s="1"/>
      <c r="C26" s="1"/>
      <c r="D26" s="1"/>
      <c r="E26" s="1"/>
      <c r="F26" s="1"/>
      <c r="G26" s="1"/>
      <c r="H26" s="1"/>
      <c r="I26" s="1"/>
      <c r="J26" s="1"/>
      <c r="K26" s="1"/>
    </row>
    <row r="27" spans="1:1" ht="33.75" thickBot="1" customHeight="1">
      <c r="A27" s="1" t="s">
        <v>37</v>
      </c>
      <c r="B27" s="1"/>
      <c r="C27" s="1"/>
      <c r="D27" s="1"/>
      <c r="E27" s="1"/>
      <c r="F27" s="1"/>
      <c r="G27" s="1"/>
      <c r="H27" s="1"/>
      <c r="I27" s="1"/>
      <c r="J27" s="1"/>
      <c r="K27" s="1"/>
    </row>
    <row r="28" spans="1:1" ht="33.75" thickBot="1" customHeight="1">
      <c r="A28" s="1" t="s">
        <v>38</v>
      </c>
      <c r="B28" s="1"/>
      <c r="C28" s="1"/>
      <c r="D28" s="1"/>
      <c r="E28" s="1"/>
      <c r="F28" s="1"/>
      <c r="G28" s="1"/>
      <c r="H28" s="1"/>
      <c r="I28" s="1"/>
      <c r="J28" s="1"/>
      <c r="K28" s="1"/>
    </row>
  </sheetData>
  <mergeCells count="65">
    <mergeCell ref="A1:K1"/>
    <mergeCell ref="B3:C3"/>
    <mergeCell ref="D3:K3"/>
    <mergeCell ref="A5:K5"/>
    <mergeCell ref="A8:B8"/>
    <mergeCell ref="C8:D8"/>
    <mergeCell ref="E8:F8"/>
    <mergeCell ref="G8:H8"/>
    <mergeCell ref="J8:K8"/>
    <mergeCell ref="A9:B9"/>
    <mergeCell ref="C9:D9"/>
    <mergeCell ref="E9:H9"/>
    <mergeCell ref="J9:K9"/>
    <mergeCell ref="A10:B10"/>
    <mergeCell ref="C10:D10"/>
    <mergeCell ref="E10:F10"/>
    <mergeCell ref="G10:H10"/>
    <mergeCell ref="J10:K10"/>
    <mergeCell ref="A11:B11"/>
    <mergeCell ref="C11:D11"/>
    <mergeCell ref="E11:F11"/>
    <mergeCell ref="G11:I11"/>
    <mergeCell ref="J11:K11"/>
    <mergeCell ref="A12:B12"/>
    <mergeCell ref="C12:D12"/>
    <mergeCell ref="E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I15"/>
    <mergeCell ref="J15:K15"/>
    <mergeCell ref="A16:B16"/>
    <mergeCell ref="C16:D16"/>
    <mergeCell ref="E16:H16"/>
    <mergeCell ref="J16:K16"/>
    <mergeCell ref="A17:B17"/>
    <mergeCell ref="C17:D17"/>
    <mergeCell ref="E17:F17"/>
    <mergeCell ref="G17:H17"/>
    <mergeCell ref="J17:K17"/>
    <mergeCell ref="A18:F18"/>
    <mergeCell ref="G18:I18"/>
    <mergeCell ref="J18:K18"/>
    <mergeCell ref="A21:E21"/>
    <mergeCell ref="F21:G21"/>
    <mergeCell ref="H21:J21"/>
    <mergeCell ref="A22:E22"/>
    <mergeCell ref="F22:G23"/>
    <mergeCell ref="H22:J23"/>
    <mergeCell ref="K22:K23"/>
    <mergeCell ref="A23:E23"/>
    <mergeCell ref="A26:K26"/>
    <mergeCell ref="A27:K27"/>
    <mergeCell ref="A28:K28"/>
  </mergeCells>
  <pageMargins left="0.147638" right="0.147638" top="0.206693" bottom="0.206693" header="0.0" footer="0.0"/>
  <pageSetup paperSize="9" orientation="portrait"/>
  <rowBreaks count="0" manualBreakCount="0">
    </rowBreaks>
</worksheet>
</file>